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ykehusinnkjop.sharepoint.com/sites/FIL.NT/Delte dokumenter/Prosjekter/Konsulenttjenester rekruttering 1299018/9 Avtale/9.3 Implementering/"/>
    </mc:Choice>
  </mc:AlternateContent>
  <xr:revisionPtr revIDLastSave="73" documentId="8_{04F0837B-15F7-490F-A381-3E28C443438F}" xr6:coauthVersionLast="47" xr6:coauthVersionMax="47" xr10:uidLastSave="{75091B64-1C45-4D91-A536-A0A0A9624640}"/>
  <bookViews>
    <workbookView xWindow="15240" yWindow="3975" windowWidth="34710" windowHeight="16515" tabRatio="904" xr2:uid="{18E93319-A9D0-4187-8BA2-6A618412BF14}"/>
  </bookViews>
  <sheets>
    <sheet name="Bestillingsskjema" sheetId="77" r:id="rId1"/>
    <sheet name="Database" sheetId="79" state="hidden" r:id="rId2"/>
    <sheet name="Lister" sheetId="78" state="hidden" r:id="rId3"/>
    <sheet name="Rangering" sheetId="80" state="hidden" r:id="rId4"/>
  </sheets>
  <externalReferences>
    <externalReference r:id="rId5"/>
  </externalReferences>
  <definedNames>
    <definedName name="Delområde1">Lister!$E$2:$E$8</definedName>
    <definedName name="FINN_OMRÅDE">Lister!$C$2:$D$6</definedName>
    <definedName name="Midt_norge">Lister!$E$39:$E$42</definedName>
    <definedName name="NORD">Lister!$C$39:$C$42</definedName>
    <definedName name="Sør_øst">Lister!$G$39:$G$42</definedName>
    <definedName name="Velg_omr">Lister!$A$39</definedName>
    <definedName name="Velg_Rullegardin_1">Lister!$C$2:$C$6</definedName>
    <definedName name="Vest">Lister!$F$39:$F$42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6" i="79" l="1"/>
  <c r="A127" i="79"/>
  <c r="A128" i="79"/>
  <c r="A129" i="79"/>
  <c r="A130" i="79"/>
  <c r="A131" i="79"/>
  <c r="A93" i="79"/>
  <c r="A94" i="79"/>
  <c r="A95" i="79"/>
  <c r="A96" i="79"/>
  <c r="A97" i="79"/>
  <c r="A98" i="79"/>
  <c r="A60" i="79"/>
  <c r="A61" i="79"/>
  <c r="A62" i="79"/>
  <c r="A63" i="79"/>
  <c r="A64" i="79"/>
  <c r="A65" i="79"/>
  <c r="A27" i="79"/>
  <c r="A28" i="79"/>
  <c r="A29" i="79"/>
  <c r="A30" i="79"/>
  <c r="A31" i="79"/>
  <c r="A32" i="79"/>
  <c r="N6" i="77"/>
  <c r="A203" i="79"/>
  <c r="A202" i="79"/>
  <c r="A201" i="79"/>
  <c r="A200" i="79"/>
  <c r="A199" i="79"/>
  <c r="A198" i="79"/>
  <c r="A197" i="79"/>
  <c r="A196" i="79"/>
  <c r="A195" i="79"/>
  <c r="A194" i="79"/>
  <c r="A149" i="79"/>
  <c r="A150" i="79"/>
  <c r="A151" i="79"/>
  <c r="A152" i="79"/>
  <c r="A153" i="79"/>
  <c r="A154" i="79"/>
  <c r="A155" i="79"/>
  <c r="A156" i="79"/>
  <c r="A157" i="79"/>
  <c r="A158" i="79"/>
  <c r="A159" i="79"/>
  <c r="A160" i="79"/>
  <c r="A161" i="79"/>
  <c r="A162" i="79"/>
  <c r="A163" i="79"/>
  <c r="A164" i="79"/>
  <c r="A165" i="79"/>
  <c r="A166" i="79"/>
  <c r="A167" i="79"/>
  <c r="A168" i="79"/>
  <c r="A169" i="79"/>
  <c r="A170" i="79"/>
  <c r="A171" i="79"/>
  <c r="A172" i="79"/>
  <c r="A173" i="79"/>
  <c r="A174" i="79"/>
  <c r="A175" i="79"/>
  <c r="A176" i="79"/>
  <c r="A177" i="79"/>
  <c r="A178" i="79"/>
  <c r="A179" i="79"/>
  <c r="A180" i="79"/>
  <c r="A181" i="79"/>
  <c r="A182" i="79"/>
  <c r="A183" i="79"/>
  <c r="A184" i="79"/>
  <c r="A185" i="79"/>
  <c r="A186" i="79"/>
  <c r="A187" i="79"/>
  <c r="A188" i="79"/>
  <c r="A189" i="79"/>
  <c r="A190" i="79"/>
  <c r="A191" i="79"/>
  <c r="A192" i="79"/>
  <c r="A193" i="79"/>
  <c r="A206" i="79"/>
  <c r="A207" i="79"/>
  <c r="A139" i="79"/>
  <c r="A140" i="79"/>
  <c r="A141" i="79"/>
  <c r="A142" i="79"/>
  <c r="A143" i="79"/>
  <c r="A144" i="79"/>
  <c r="A145" i="79"/>
  <c r="A146" i="79"/>
  <c r="A147" i="79"/>
  <c r="A148" i="79"/>
  <c r="A312" i="79"/>
  <c r="A277" i="79"/>
  <c r="D14" i="77"/>
  <c r="M14" i="77" s="1"/>
  <c r="A347" i="79"/>
  <c r="A2" i="79"/>
  <c r="A3" i="79"/>
  <c r="A4" i="79"/>
  <c r="A5" i="79"/>
  <c r="A6" i="79"/>
  <c r="A7" i="79"/>
  <c r="A8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6" i="79"/>
  <c r="A68" i="79"/>
  <c r="A69" i="79"/>
  <c r="A70" i="79"/>
  <c r="A71" i="79"/>
  <c r="A72" i="79"/>
  <c r="A73" i="79"/>
  <c r="A74" i="79"/>
  <c r="A75" i="79"/>
  <c r="A76" i="79"/>
  <c r="A77" i="79"/>
  <c r="A79" i="79"/>
  <c r="A80" i="79"/>
  <c r="A81" i="79"/>
  <c r="A82" i="79"/>
  <c r="A83" i="79"/>
  <c r="A84" i="79"/>
  <c r="A85" i="79"/>
  <c r="A86" i="79"/>
  <c r="A87" i="79"/>
  <c r="A88" i="79"/>
  <c r="A90" i="79"/>
  <c r="A91" i="79"/>
  <c r="A92" i="79"/>
  <c r="A101" i="79"/>
  <c r="A102" i="79"/>
  <c r="A103" i="79"/>
  <c r="A104" i="79"/>
  <c r="A105" i="79"/>
  <c r="A106" i="79"/>
  <c r="A107" i="79"/>
  <c r="A108" i="79"/>
  <c r="A109" i="79"/>
  <c r="A110" i="79"/>
  <c r="A112" i="79"/>
  <c r="A113" i="79"/>
  <c r="A114" i="79"/>
  <c r="A115" i="79"/>
  <c r="A116" i="79"/>
  <c r="A117" i="79"/>
  <c r="A118" i="79"/>
  <c r="A119" i="79"/>
  <c r="A120" i="79"/>
  <c r="A121" i="79"/>
  <c r="A123" i="79"/>
  <c r="A124" i="79"/>
  <c r="A125" i="79"/>
  <c r="A1509" i="79"/>
  <c r="M16" i="77"/>
  <c r="N5" i="77"/>
  <c r="N2" i="77"/>
  <c r="N19" i="77" l="1"/>
  <c r="E19" i="77" s="1"/>
  <c r="N18" i="77"/>
  <c r="N17" i="77"/>
  <c r="N24" i="77"/>
  <c r="D24" i="77" s="1"/>
  <c r="M24" i="77" s="1"/>
  <c r="N22" i="77"/>
  <c r="F22" i="77" s="1"/>
  <c r="N23" i="77"/>
  <c r="E23" i="77" s="1"/>
  <c r="N21" i="77"/>
  <c r="F21" i="77" s="1"/>
  <c r="N26" i="77"/>
  <c r="F26" i="77" s="1"/>
  <c r="N25" i="77"/>
  <c r="E25" i="77" s="1"/>
  <c r="N20" i="77"/>
  <c r="F20" i="77" s="1"/>
  <c r="E17" i="77"/>
  <c r="D20" i="77"/>
  <c r="D17" i="77"/>
  <c r="E20" i="77"/>
  <c r="F17" i="77"/>
  <c r="F18" i="77"/>
  <c r="D19" i="77"/>
  <c r="E18" i="77"/>
  <c r="D18" i="77"/>
  <c r="E24" i="77"/>
  <c r="F19" i="77"/>
  <c r="D23" i="77" l="1"/>
  <c r="P23" i="77" s="1"/>
  <c r="F24" i="77"/>
  <c r="E21" i="77"/>
  <c r="F23" i="77"/>
  <c r="E22" i="77"/>
  <c r="D22" i="77"/>
  <c r="M22" i="77" s="1"/>
  <c r="D26" i="77"/>
  <c r="M26" i="77" s="1"/>
  <c r="F25" i="77"/>
  <c r="D25" i="77"/>
  <c r="P24" i="77"/>
  <c r="E26" i="77"/>
  <c r="D21" i="77"/>
  <c r="P18" i="77"/>
  <c r="M18" i="77"/>
  <c r="P17" i="77"/>
  <c r="M17" i="77"/>
  <c r="M20" i="77"/>
  <c r="P20" i="77"/>
  <c r="M19" i="77"/>
  <c r="P19" i="77"/>
  <c r="M23" i="77" l="1"/>
  <c r="P22" i="77"/>
  <c r="P26" i="77"/>
  <c r="M21" i="77"/>
  <c r="P21" i="77"/>
  <c r="M25" i="77"/>
  <c r="P25" i="77"/>
  <c r="Q28" i="77" l="1"/>
</calcChain>
</file>

<file path=xl/sharedStrings.xml><?xml version="1.0" encoding="utf-8"?>
<sst xmlns="http://schemas.openxmlformats.org/spreadsheetml/2006/main" count="2343" uniqueCount="1388">
  <si>
    <t>Rangering</t>
  </si>
  <si>
    <t>Delområde</t>
  </si>
  <si>
    <t>Leverandør</t>
  </si>
  <si>
    <t>Område</t>
  </si>
  <si>
    <t>Nord</t>
  </si>
  <si>
    <t>Vest</t>
  </si>
  <si>
    <t/>
  </si>
  <si>
    <t>2 - Velg delområde fra rullegardinen her</t>
  </si>
  <si>
    <t>1 - Velg område fra rullegardinen her</t>
  </si>
  <si>
    <t>E-post</t>
  </si>
  <si>
    <t>Telefon</t>
  </si>
  <si>
    <t>Midt_Norge</t>
  </si>
  <si>
    <t>Kolonne1</t>
  </si>
  <si>
    <t>Sør_Øst</t>
  </si>
  <si>
    <t>Velg_omr</t>
  </si>
  <si>
    <t>Program og Prosjektgjennomføring</t>
  </si>
  <si>
    <t>Strategiplanlegging, rådgivning og innovasjon</t>
  </si>
  <si>
    <t>Arkitektur</t>
  </si>
  <si>
    <t>Informasjonssikkerhet</t>
  </si>
  <si>
    <t>Testledelse og Release-gjennomføring</t>
  </si>
  <si>
    <t>Elektronisk samhandling/integrasjoner/systemutvikling</t>
  </si>
  <si>
    <t>Drift og Forvaltning av IT-systemer og plattformer</t>
  </si>
  <si>
    <t>Datakommunikasjon og Telekommunikasjon</t>
  </si>
  <si>
    <t>Applikasjonsforvaltning</t>
  </si>
  <si>
    <t>Klientplattform</t>
  </si>
  <si>
    <t>Kolonne4</t>
  </si>
  <si>
    <t>Kolonne5</t>
  </si>
  <si>
    <t>Kolonne6</t>
  </si>
  <si>
    <t>Kolonne7</t>
  </si>
  <si>
    <t>Kolonne8</t>
  </si>
  <si>
    <t>Kolonne9</t>
  </si>
  <si>
    <t>Kolonne10</t>
  </si>
  <si>
    <t>Kolonne11</t>
  </si>
  <si>
    <t>Kolonne12</t>
  </si>
  <si>
    <t>Kolonne13</t>
  </si>
  <si>
    <t>Helse Nord RHF</t>
  </si>
  <si>
    <t>Helse Midt-Norge RHF</t>
  </si>
  <si>
    <t>Helse Vest RHF</t>
  </si>
  <si>
    <t>Helse Sør-Øst RHF</t>
  </si>
  <si>
    <t>1 - Velg område fra rullegardinen her2 - Velg delområde fra rullegardinen her30</t>
  </si>
  <si>
    <t>1 - Velg område fra rullegardinen her2 - Velg delområde fra rullegardinen her29</t>
  </si>
  <si>
    <t>1 - Velg område fra rullegardinen her2 - Velg delområde fra rullegardinen her28</t>
  </si>
  <si>
    <t>1 - Velg område fra rullegardinen her2 - Velg delområde fra rullegardinen her27</t>
  </si>
  <si>
    <t>1 - Velg område fra rullegardinen her2 - Velg delområde fra rullegardinen her26</t>
  </si>
  <si>
    <t>1 - Velg område fra rullegardinen her2 - Velg delområde fra rullegardinen her25</t>
  </si>
  <si>
    <t>1 - Velg område fra rullegardinen her2 - Velg delområde fra rullegardinen her24</t>
  </si>
  <si>
    <t>1 - Velg område fra rullegardinen her2 - Velg delområde fra rullegardinen her23</t>
  </si>
  <si>
    <t>1 - Velg område fra rullegardinen her2 - Velg delområde fra rullegardinen her22</t>
  </si>
  <si>
    <t>1 - Velg område fra rullegardinen her2 - Velg delområde fra rullegardinen her21</t>
  </si>
  <si>
    <t>1 - Velg område fra rullegardinen her2 - Velg delområde fra rullegardinen her20</t>
  </si>
  <si>
    <t>1 - Velg område fra rullegardinen her2 - Velg delområde fra rullegardinen her19</t>
  </si>
  <si>
    <t>1 - Velg område fra rullegardinen her2 - Velg delområde fra rullegardinen her18</t>
  </si>
  <si>
    <t>1 - Velg område fra rullegardinen her2 - Velg delområde fra rullegardinen her17</t>
  </si>
  <si>
    <t>1 - Velg område fra rullegardinen her2 - Velg delområde fra rullegardinen her16</t>
  </si>
  <si>
    <t>1 - Velg område fra rullegardinen her2 - Velg delområde fra rullegardinen her15</t>
  </si>
  <si>
    <t>1 - Velg område fra rullegardinen her2 - Velg delområde fra rullegardinen her14</t>
  </si>
  <si>
    <t>1 - Velg område fra rullegardinen her2 - Velg delområde fra rullegardinen her13</t>
  </si>
  <si>
    <t>1 - Velg område fra rullegardinen her2 - Velg delområde fra rullegardinen her12</t>
  </si>
  <si>
    <t>1 - Velg område fra rullegardinen her2 - Velg delområde fra rullegardinen her11</t>
  </si>
  <si>
    <t>1 - Velg område fra rullegardinen her2 - Velg delområde fra rullegardinen her10</t>
  </si>
  <si>
    <t>1 - Velg område fra rullegardinen her2 - Velg delområde fra rullegardinen her9</t>
  </si>
  <si>
    <t>1 - Velg område fra rullegardinen her2 - Velg delområde fra rullegardinen her8</t>
  </si>
  <si>
    <t>1 - Velg område fra rullegardinen her2 - Velg delområde fra rullegardinen her7</t>
  </si>
  <si>
    <t>1 - Velg område fra rullegardinen her2 - Velg delområde fra rullegardinen her6</t>
  </si>
  <si>
    <t>1 - Velg område fra rullegardinen her2 - Velg delområde fra rullegardinen her5</t>
  </si>
  <si>
    <t>1 - Velg område fra rullegardinen her2 - Velg delområde fra rullegardinen her4</t>
  </si>
  <si>
    <t>1 - Velg område fra rullegardinen her2 - Velg delområde fra rullegardinen her3</t>
  </si>
  <si>
    <t>1 - Velg område fra rullegardinen her2 - Velg delområde fra rullegardinen her1</t>
  </si>
  <si>
    <t>Konsulentformidling/Broker</t>
  </si>
  <si>
    <t>House of Consulting AS</t>
  </si>
  <si>
    <t>eWork Norge AS</t>
  </si>
  <si>
    <t>Sopra Steria AS</t>
  </si>
  <si>
    <t>Netsense AS</t>
  </si>
  <si>
    <t>IT Consult AS</t>
  </si>
  <si>
    <t>EVRY Norge AS</t>
  </si>
  <si>
    <t>Crayon AS</t>
  </si>
  <si>
    <t>Bouvet Norge AS</t>
  </si>
  <si>
    <t>HiQ Göteborg AB</t>
  </si>
  <si>
    <t>Capgemini Norge AS</t>
  </si>
  <si>
    <t>Acando AS</t>
  </si>
  <si>
    <t>IP Nett AS</t>
  </si>
  <si>
    <t>Fornebu Consulting AS</t>
  </si>
  <si>
    <t>Datametrix</t>
  </si>
  <si>
    <t>Atea AS</t>
  </si>
  <si>
    <t>SYSCO AS</t>
  </si>
  <si>
    <t>Redpill Linpro AS</t>
  </si>
  <si>
    <t>Visma Consulting AS</t>
  </si>
  <si>
    <t>Inmeta Consulting AS</t>
  </si>
  <si>
    <t>Experis AS</t>
  </si>
  <si>
    <t>Conceptos AS</t>
  </si>
  <si>
    <t>Capra Consulting</t>
  </si>
  <si>
    <t>Atkins Norge AS</t>
  </si>
  <si>
    <t>SOCO Norge AS</t>
  </si>
  <si>
    <t>Transcendent Group</t>
  </si>
  <si>
    <t>Norconsult AS</t>
  </si>
  <si>
    <t>mnemonic AS</t>
  </si>
  <si>
    <t>Ernst &amp; Young AS</t>
  </si>
  <si>
    <t>PwC AS</t>
  </si>
  <si>
    <t>International Business Machines AS</t>
  </si>
  <si>
    <t>A-2 Norge</t>
  </si>
  <si>
    <t>The Boston Consulting Group</t>
  </si>
  <si>
    <t>Sprint Consulting AS</t>
  </si>
  <si>
    <t>Qualisoft AS</t>
  </si>
  <si>
    <t>Profitbase AS</t>
  </si>
  <si>
    <t>PA Consulting Group AS</t>
  </si>
  <si>
    <t>Metier AS</t>
  </si>
  <si>
    <t xml:space="preserve">McKinsey &amp; Company </t>
  </si>
  <si>
    <t>KPMG AS</t>
  </si>
  <si>
    <t>Karabin AS</t>
  </si>
  <si>
    <t>DNV GL Business Assurance Norway AS</t>
  </si>
  <si>
    <t>Deloitte AS</t>
  </si>
  <si>
    <t>CSC Norge AS</t>
  </si>
  <si>
    <t>Cisco Systems Norway AS</t>
  </si>
  <si>
    <t>BearingPoint Norway AS</t>
  </si>
  <si>
    <t>Arthur D. Little</t>
  </si>
  <si>
    <t>Accenture AS</t>
  </si>
  <si>
    <t>Holte Consulting AS</t>
  </si>
  <si>
    <t>EBS Consulting AS</t>
  </si>
  <si>
    <t>nLogic AS</t>
  </si>
  <si>
    <t>Proact IT Norge AS</t>
  </si>
  <si>
    <t>Candidator AB</t>
  </si>
  <si>
    <t>SAS institute AS</t>
  </si>
  <si>
    <t>Omega AS</t>
  </si>
  <si>
    <t>Furore</t>
  </si>
  <si>
    <t>Edisys Consulting AS</t>
  </si>
  <si>
    <t>RisCo AS</t>
  </si>
  <si>
    <t>IT Partner Tromsø AS</t>
  </si>
  <si>
    <t>Kolonne3</t>
  </si>
  <si>
    <t>Kode</t>
  </si>
  <si>
    <t>EVERY Norge AS</t>
  </si>
  <si>
    <t>NordProgram og Prosjektgjennomføring1</t>
  </si>
  <si>
    <t>NordProgram og Prosjektgjennomføring2</t>
  </si>
  <si>
    <t>NordProgram og Prosjektgjennomføring3</t>
  </si>
  <si>
    <t>NordProgram og Prosjektgjennomføring4</t>
  </si>
  <si>
    <t>NordProgram og Prosjektgjennomføring5</t>
  </si>
  <si>
    <t>NordProgram og Prosjektgjennomføring6</t>
  </si>
  <si>
    <t>NordProgram og Prosjektgjennomføring7</t>
  </si>
  <si>
    <t>NordProgram og Prosjektgjennomføring8</t>
  </si>
  <si>
    <t>NordProgram og Prosjektgjennomføring9</t>
  </si>
  <si>
    <t>NordProgram og Prosjektgjennomføring10</t>
  </si>
  <si>
    <t>NordProgram og Prosjektgjennomføring11</t>
  </si>
  <si>
    <t>NordProgram og Prosjektgjennomføring12</t>
  </si>
  <si>
    <t>NordProgram og Prosjektgjennomføring13</t>
  </si>
  <si>
    <t>NordProgram og Prosjektgjennomføring14</t>
  </si>
  <si>
    <t>NordProgram og Prosjektgjennomføring15</t>
  </si>
  <si>
    <t>NordProgram og Prosjektgjennomføring16</t>
  </si>
  <si>
    <t>NordProgram og Prosjektgjennomføring17</t>
  </si>
  <si>
    <t>NordProgram og Prosjektgjennomføring18</t>
  </si>
  <si>
    <t>NordProgram og Prosjektgjennomføring19</t>
  </si>
  <si>
    <t>NordProgram og Prosjektgjennomføring20</t>
  </si>
  <si>
    <t>NordProgram og Prosjektgjennomføring21</t>
  </si>
  <si>
    <t>NordProgram og Prosjektgjennomføring22</t>
  </si>
  <si>
    <t>NordProgram og Prosjektgjennomføring23</t>
  </si>
  <si>
    <t>NordProgram og Prosjektgjennomføring24</t>
  </si>
  <si>
    <t>NordProgram og Prosjektgjennomføring25</t>
  </si>
  <si>
    <t>NordProgram og Prosjektgjennomføring26</t>
  </si>
  <si>
    <t>NordStrategiplanlegging, rådgivning og innovasjon1</t>
  </si>
  <si>
    <t>NordStrategiplanlegging, rådgivning og innovasjon2</t>
  </si>
  <si>
    <t>NordStrategiplanlegging, rådgivning og innovasjon3</t>
  </si>
  <si>
    <t>NordStrategiplanlegging, rådgivning og innovasjon4</t>
  </si>
  <si>
    <t>NordStrategiplanlegging, rådgivning og innovasjon5</t>
  </si>
  <si>
    <t>NordStrategiplanlegging, rådgivning og innovasjon6</t>
  </si>
  <si>
    <t>NordStrategiplanlegging, rådgivning og innovasjon7</t>
  </si>
  <si>
    <t>NordStrategiplanlegging, rådgivning og innovasjon8</t>
  </si>
  <si>
    <t>NordStrategiplanlegging, rådgivning og innovasjon9</t>
  </si>
  <si>
    <t>NordStrategiplanlegging, rådgivning og innovasjon10</t>
  </si>
  <si>
    <t>NordStrategiplanlegging, rådgivning og innovasjon11</t>
  </si>
  <si>
    <t>NordStrategiplanlegging, rådgivning og innovasjon12</t>
  </si>
  <si>
    <t>NordStrategiplanlegging, rådgivning og innovasjon13</t>
  </si>
  <si>
    <t>NordStrategiplanlegging, rådgivning og innovasjon14</t>
  </si>
  <si>
    <t>NordStrategiplanlegging, rådgivning og innovasjon15</t>
  </si>
  <si>
    <t>NordStrategiplanlegging, rådgivning og innovasjon16</t>
  </si>
  <si>
    <t>NordStrategiplanlegging, rådgivning og innovasjon17</t>
  </si>
  <si>
    <t>NordStrategiplanlegging, rådgivning og innovasjon18</t>
  </si>
  <si>
    <t>NordStrategiplanlegging, rådgivning og innovasjon19</t>
  </si>
  <si>
    <t>NordStrategiplanlegging, rådgivning og innovasjon20</t>
  </si>
  <si>
    <t>NordStrategiplanlegging, rådgivning og innovasjon21</t>
  </si>
  <si>
    <t>NordStrategiplanlegging, rådgivning og innovasjon22</t>
  </si>
  <si>
    <t>NordStrategiplanlegging, rådgivning og innovasjon23</t>
  </si>
  <si>
    <t>NordStrategiplanlegging, rådgivning og innovasjon24</t>
  </si>
  <si>
    <t>NordStrategiplanlegging, rådgivning og innovasjon25</t>
  </si>
  <si>
    <t>NordStrategiplanlegging, rådgivning og innovasjon26</t>
  </si>
  <si>
    <t>NordArkitektur1</t>
  </si>
  <si>
    <t>NordArkitektur2</t>
  </si>
  <si>
    <t>NordArkitektur3</t>
  </si>
  <si>
    <t>NordArkitektur4</t>
  </si>
  <si>
    <t>NordArkitektur5</t>
  </si>
  <si>
    <t>NordArkitektur6</t>
  </si>
  <si>
    <t>NordArkitektur7</t>
  </si>
  <si>
    <t>NordArkitektur8</t>
  </si>
  <si>
    <t>NordArkitektur9</t>
  </si>
  <si>
    <t>NordArkitektur10</t>
  </si>
  <si>
    <t>NordArkitektur11</t>
  </si>
  <si>
    <t>NordArkitektur12</t>
  </si>
  <si>
    <t>NordArkitektur13</t>
  </si>
  <si>
    <t>NordArkitektur14</t>
  </si>
  <si>
    <t>NordArkitektur15</t>
  </si>
  <si>
    <t>NordArkitektur16</t>
  </si>
  <si>
    <t>NordArkitektur17</t>
  </si>
  <si>
    <t>NordArkitektur18</t>
  </si>
  <si>
    <t>NordArkitektur19</t>
  </si>
  <si>
    <t>NordArkitektur20</t>
  </si>
  <si>
    <t>NordArkitektur21</t>
  </si>
  <si>
    <t>NordArkitektur22</t>
  </si>
  <si>
    <t>NordArkitektur23</t>
  </si>
  <si>
    <t>NordArkitektur24</t>
  </si>
  <si>
    <t>NordArkitektur25</t>
  </si>
  <si>
    <t>NordArkitektur26</t>
  </si>
  <si>
    <t>NordInformasjonssikkerhet1</t>
  </si>
  <si>
    <t>NordInformasjonssikkerhet2</t>
  </si>
  <si>
    <t>NordInformasjonssikkerhet3</t>
  </si>
  <si>
    <t>NordInformasjonssikkerhet4</t>
  </si>
  <si>
    <t>NordInformasjonssikkerhet5</t>
  </si>
  <si>
    <t>NordInformasjonssikkerhet6</t>
  </si>
  <si>
    <t>NordInformasjonssikkerhet7</t>
  </si>
  <si>
    <t>NordInformasjonssikkerhet8</t>
  </si>
  <si>
    <t>NordInformasjonssikkerhet9</t>
  </si>
  <si>
    <t>NordInformasjonssikkerhet10</t>
  </si>
  <si>
    <t>NordInformasjonssikkerhet11</t>
  </si>
  <si>
    <t>NordInformasjonssikkerhet12</t>
  </si>
  <si>
    <t>NordInformasjonssikkerhet13</t>
  </si>
  <si>
    <t>NordInformasjonssikkerhet14</t>
  </si>
  <si>
    <t>NordInformasjonssikkerhet15</t>
  </si>
  <si>
    <t>NordInformasjonssikkerhet16</t>
  </si>
  <si>
    <t>NordInformasjonssikkerhet17</t>
  </si>
  <si>
    <t>NordInformasjonssikkerhet18</t>
  </si>
  <si>
    <t>NordInformasjonssikkerhet19</t>
  </si>
  <si>
    <t>NordInformasjonssikkerhet20</t>
  </si>
  <si>
    <t>NordInformasjonssikkerhet21</t>
  </si>
  <si>
    <t>NordInformasjonssikkerhet22</t>
  </si>
  <si>
    <t>NordInformasjonssikkerhet23</t>
  </si>
  <si>
    <t>NordInformasjonssikkerhet24</t>
  </si>
  <si>
    <t>NordInformasjonssikkerhet25</t>
  </si>
  <si>
    <t>NordInformasjonssikkerhet26</t>
  </si>
  <si>
    <t>NordTestledelse og Release-gjennomføring1</t>
  </si>
  <si>
    <t>NordTestledelse og Release-gjennomføring2</t>
  </si>
  <si>
    <t>NordTestledelse og Release-gjennomføring3</t>
  </si>
  <si>
    <t>NordTestledelse og Release-gjennomføring4</t>
  </si>
  <si>
    <t>NordTestledelse og Release-gjennomføring5</t>
  </si>
  <si>
    <t>NordTestledelse og Release-gjennomføring6</t>
  </si>
  <si>
    <t>NordTestledelse og Release-gjennomføring7</t>
  </si>
  <si>
    <t>NordTestledelse og Release-gjennomføring8</t>
  </si>
  <si>
    <t>NordTestledelse og Release-gjennomføring9</t>
  </si>
  <si>
    <t>NordTestledelse og Release-gjennomføring10</t>
  </si>
  <si>
    <t>NordTestledelse og Release-gjennomføring11</t>
  </si>
  <si>
    <t>NordTestledelse og Release-gjennomføring12</t>
  </si>
  <si>
    <t>NordTestledelse og Release-gjennomføring13</t>
  </si>
  <si>
    <t>NordTestledelse og Release-gjennomføring14</t>
  </si>
  <si>
    <t>NordTestledelse og Release-gjennomføring15</t>
  </si>
  <si>
    <t>NordTestledelse og Release-gjennomføring16</t>
  </si>
  <si>
    <t>NordTestledelse og Release-gjennomføring17</t>
  </si>
  <si>
    <t>NordTestledelse og Release-gjennomføring18</t>
  </si>
  <si>
    <t>NordTestledelse og Release-gjennomføring19</t>
  </si>
  <si>
    <t>NordTestledelse og Release-gjennomføring20</t>
  </si>
  <si>
    <t>NordTestledelse og Release-gjennomføring21</t>
  </si>
  <si>
    <t>NordTestledelse og Release-gjennomføring22</t>
  </si>
  <si>
    <t>NordTestledelse og Release-gjennomføring23</t>
  </si>
  <si>
    <t>NordTestledelse og Release-gjennomføring24</t>
  </si>
  <si>
    <t>NordTestledelse og Release-gjennomføring25</t>
  </si>
  <si>
    <t>NordTestledelse og Release-gjennomføring26</t>
  </si>
  <si>
    <t>NordElektronisk samhandling/integrasjoner/systemutvikling1</t>
  </si>
  <si>
    <t>NordElektronisk samhandling/integrasjoner/systemutvikling2</t>
  </si>
  <si>
    <t>NordElektronisk samhandling/integrasjoner/systemutvikling3</t>
  </si>
  <si>
    <t>NordElektronisk samhandling/integrasjoner/systemutvikling4</t>
  </si>
  <si>
    <t>NordElektronisk samhandling/integrasjoner/systemutvikling5</t>
  </si>
  <si>
    <t>NordElektronisk samhandling/integrasjoner/systemutvikling6</t>
  </si>
  <si>
    <t>NordElektronisk samhandling/integrasjoner/systemutvikling7</t>
  </si>
  <si>
    <t>NordElektronisk samhandling/integrasjoner/systemutvikling8</t>
  </si>
  <si>
    <t>NordElektronisk samhandling/integrasjoner/systemutvikling9</t>
  </si>
  <si>
    <t>NordElektronisk samhandling/integrasjoner/systemutvikling10</t>
  </si>
  <si>
    <t>NordElektronisk samhandling/integrasjoner/systemutvikling11</t>
  </si>
  <si>
    <t>NordElektronisk samhandling/integrasjoner/systemutvikling12</t>
  </si>
  <si>
    <t>NordElektronisk samhandling/integrasjoner/systemutvikling13</t>
  </si>
  <si>
    <t>NordElektronisk samhandling/integrasjoner/systemutvikling14</t>
  </si>
  <si>
    <t>NordElektronisk samhandling/integrasjoner/systemutvikling15</t>
  </si>
  <si>
    <t>NordElektronisk samhandling/integrasjoner/systemutvikling16</t>
  </si>
  <si>
    <t>NordElektronisk samhandling/integrasjoner/systemutvikling17</t>
  </si>
  <si>
    <t>NordElektronisk samhandling/integrasjoner/systemutvikling18</t>
  </si>
  <si>
    <t>NordElektronisk samhandling/integrasjoner/systemutvikling19</t>
  </si>
  <si>
    <t>NordElektronisk samhandling/integrasjoner/systemutvikling20</t>
  </si>
  <si>
    <t>NordElektronisk samhandling/integrasjoner/systemutvikling21</t>
  </si>
  <si>
    <t>NordElektronisk samhandling/integrasjoner/systemutvikling22</t>
  </si>
  <si>
    <t>NordElektronisk samhandling/integrasjoner/systemutvikling23</t>
  </si>
  <si>
    <t>NordElektronisk samhandling/integrasjoner/systemutvikling24</t>
  </si>
  <si>
    <t>NordElektronisk samhandling/integrasjoner/systemutvikling25</t>
  </si>
  <si>
    <t>NordElektronisk samhandling/integrasjoner/systemutvikling26</t>
  </si>
  <si>
    <t>NordDrift og Forvaltning av IT-systemer og plattformer1</t>
  </si>
  <si>
    <t>NordDrift og Forvaltning av IT-systemer og plattformer2</t>
  </si>
  <si>
    <t>NordDrift og Forvaltning av IT-systemer og plattformer3</t>
  </si>
  <si>
    <t>NordDrift og Forvaltning av IT-systemer og plattformer4</t>
  </si>
  <si>
    <t>NordDrift og Forvaltning av IT-systemer og plattformer5</t>
  </si>
  <si>
    <t>NordDrift og Forvaltning av IT-systemer og plattformer6</t>
  </si>
  <si>
    <t>NordDrift og Forvaltning av IT-systemer og plattformer7</t>
  </si>
  <si>
    <t>NordDrift og Forvaltning av IT-systemer og plattformer8</t>
  </si>
  <si>
    <t>NordDrift og Forvaltning av IT-systemer og plattformer9</t>
  </si>
  <si>
    <t>NordDrift og Forvaltning av IT-systemer og plattformer10</t>
  </si>
  <si>
    <t>NordDrift og Forvaltning av IT-systemer og plattformer11</t>
  </si>
  <si>
    <t>NordDrift og Forvaltning av IT-systemer og plattformer12</t>
  </si>
  <si>
    <t>NordDrift og Forvaltning av IT-systemer og plattformer13</t>
  </si>
  <si>
    <t>NordDrift og Forvaltning av IT-systemer og plattformer14</t>
  </si>
  <si>
    <t>NordDrift og Forvaltning av IT-systemer og plattformer15</t>
  </si>
  <si>
    <t>NordDrift og Forvaltning av IT-systemer og plattformer16</t>
  </si>
  <si>
    <t>NordDrift og Forvaltning av IT-systemer og plattformer17</t>
  </si>
  <si>
    <t>NordDrift og Forvaltning av IT-systemer og plattformer18</t>
  </si>
  <si>
    <t>NordDrift og Forvaltning av IT-systemer og plattformer19</t>
  </si>
  <si>
    <t>NordDrift og Forvaltning av IT-systemer og plattformer20</t>
  </si>
  <si>
    <t>NordDrift og Forvaltning av IT-systemer og plattformer21</t>
  </si>
  <si>
    <t>NordDrift og Forvaltning av IT-systemer og plattformer22</t>
  </si>
  <si>
    <t>NordDrift og Forvaltning av IT-systemer og plattformer23</t>
  </si>
  <si>
    <t>NordDrift og Forvaltning av IT-systemer og plattformer24</t>
  </si>
  <si>
    <t>NordDrift og Forvaltning av IT-systemer og plattformer25</t>
  </si>
  <si>
    <t>NordDrift og Forvaltning av IT-systemer og plattformer26</t>
  </si>
  <si>
    <t>NordDatakommunikasjon og Telekommunikasjon1</t>
  </si>
  <si>
    <t>NordDatakommunikasjon og Telekommunikasjon2</t>
  </si>
  <si>
    <t>NordDatakommunikasjon og Telekommunikasjon3</t>
  </si>
  <si>
    <t>NordDatakommunikasjon og Telekommunikasjon4</t>
  </si>
  <si>
    <t>NordDatakommunikasjon og Telekommunikasjon5</t>
  </si>
  <si>
    <t>NordDatakommunikasjon og Telekommunikasjon6</t>
  </si>
  <si>
    <t>NordDatakommunikasjon og Telekommunikasjon7</t>
  </si>
  <si>
    <t>NordDatakommunikasjon og Telekommunikasjon8</t>
  </si>
  <si>
    <t>NordDatakommunikasjon og Telekommunikasjon9</t>
  </si>
  <si>
    <t>NordDatakommunikasjon og Telekommunikasjon10</t>
  </si>
  <si>
    <t>NordDatakommunikasjon og Telekommunikasjon11</t>
  </si>
  <si>
    <t>NordDatakommunikasjon og Telekommunikasjon12</t>
  </si>
  <si>
    <t>NordDatakommunikasjon og Telekommunikasjon13</t>
  </si>
  <si>
    <t>NordDatakommunikasjon og Telekommunikasjon14</t>
  </si>
  <si>
    <t>NordDatakommunikasjon og Telekommunikasjon15</t>
  </si>
  <si>
    <t>NordDatakommunikasjon og Telekommunikasjon16</t>
  </si>
  <si>
    <t>NordDatakommunikasjon og Telekommunikasjon17</t>
  </si>
  <si>
    <t>NordDatakommunikasjon og Telekommunikasjon18</t>
  </si>
  <si>
    <t>NordDatakommunikasjon og Telekommunikasjon19</t>
  </si>
  <si>
    <t>NordDatakommunikasjon og Telekommunikasjon20</t>
  </si>
  <si>
    <t>NordDatakommunikasjon og Telekommunikasjon21</t>
  </si>
  <si>
    <t>NordDatakommunikasjon og Telekommunikasjon22</t>
  </si>
  <si>
    <t>NordDatakommunikasjon og Telekommunikasjon23</t>
  </si>
  <si>
    <t>NordDatakommunikasjon og Telekommunikasjon24</t>
  </si>
  <si>
    <t>NordDatakommunikasjon og Telekommunikasjon25</t>
  </si>
  <si>
    <t>NordDatakommunikasjon og Telekommunikasjon26</t>
  </si>
  <si>
    <t>NordApplikasjonsforvaltning1</t>
  </si>
  <si>
    <t>NordApplikasjonsforvaltning2</t>
  </si>
  <si>
    <t>NordApplikasjonsforvaltning3</t>
  </si>
  <si>
    <t>NordApplikasjonsforvaltning4</t>
  </si>
  <si>
    <t>NordApplikasjonsforvaltning5</t>
  </si>
  <si>
    <t>NordApplikasjonsforvaltning6</t>
  </si>
  <si>
    <t>NordApplikasjonsforvaltning7</t>
  </si>
  <si>
    <t>NordApplikasjonsforvaltning8</t>
  </si>
  <si>
    <t>NordApplikasjonsforvaltning9</t>
  </si>
  <si>
    <t>NordApplikasjonsforvaltning10</t>
  </si>
  <si>
    <t>NordApplikasjonsforvaltning11</t>
  </si>
  <si>
    <t>NordApplikasjonsforvaltning12</t>
  </si>
  <si>
    <t>NordApplikasjonsforvaltning13</t>
  </si>
  <si>
    <t>NordApplikasjonsforvaltning14</t>
  </si>
  <si>
    <t>NordApplikasjonsforvaltning15</t>
  </si>
  <si>
    <t>NordApplikasjonsforvaltning16</t>
  </si>
  <si>
    <t>NordApplikasjonsforvaltning17</t>
  </si>
  <si>
    <t>NordApplikasjonsforvaltning18</t>
  </si>
  <si>
    <t>NordApplikasjonsforvaltning19</t>
  </si>
  <si>
    <t>NordApplikasjonsforvaltning20</t>
  </si>
  <si>
    <t>NordApplikasjonsforvaltning21</t>
  </si>
  <si>
    <t>NordApplikasjonsforvaltning22</t>
  </si>
  <si>
    <t>NordApplikasjonsforvaltning23</t>
  </si>
  <si>
    <t>NordApplikasjonsforvaltning24</t>
  </si>
  <si>
    <t>NordApplikasjonsforvaltning25</t>
  </si>
  <si>
    <t>NordApplikasjonsforvaltning26</t>
  </si>
  <si>
    <t>NordKlientplattform1</t>
  </si>
  <si>
    <t>NordKlientplattform2</t>
  </si>
  <si>
    <t>NordKlientplattform3</t>
  </si>
  <si>
    <t>NordKlientplattform4</t>
  </si>
  <si>
    <t>NordKlientplattform5</t>
  </si>
  <si>
    <t>NordKlientplattform6</t>
  </si>
  <si>
    <t>NordKlientplattform7</t>
  </si>
  <si>
    <t>NordKlientplattform8</t>
  </si>
  <si>
    <t>NordKlientplattform9</t>
  </si>
  <si>
    <t>NordKlientplattform10</t>
  </si>
  <si>
    <t>NordKlientplattform11</t>
  </si>
  <si>
    <t>NordKlientplattform12</t>
  </si>
  <si>
    <t>NordKlientplattform13</t>
  </si>
  <si>
    <t>NordKlientplattform14</t>
  </si>
  <si>
    <t>NordKlientplattform15</t>
  </si>
  <si>
    <t>NordKlientplattform16</t>
  </si>
  <si>
    <t>NordKlientplattform17</t>
  </si>
  <si>
    <t>NordKlientplattform18</t>
  </si>
  <si>
    <t>NordKlientplattform19</t>
  </si>
  <si>
    <t>NordKlientplattform20</t>
  </si>
  <si>
    <t>NordKlientplattform21</t>
  </si>
  <si>
    <t>NordKlientplattform22</t>
  </si>
  <si>
    <t>NordKlientplattform23</t>
  </si>
  <si>
    <t>NordKlientplattform24</t>
  </si>
  <si>
    <t>NordKlientplattform25</t>
  </si>
  <si>
    <t>NordKlientplattform26</t>
  </si>
  <si>
    <t>Midt-NorgeProgram og Prosjektgjennomføring1</t>
  </si>
  <si>
    <t>Midt-NorgeProgram og Prosjektgjennomføring2</t>
  </si>
  <si>
    <t>Midt-NorgeProgram og Prosjektgjennomføring3</t>
  </si>
  <si>
    <t>Midt-NorgeProgram og Prosjektgjennomføring4</t>
  </si>
  <si>
    <t>Midt-NorgeProgram og Prosjektgjennomføring5</t>
  </si>
  <si>
    <t>Midt-NorgeProgram og Prosjektgjennomføring6</t>
  </si>
  <si>
    <t>Midt-NorgeProgram og Prosjektgjennomføring7</t>
  </si>
  <si>
    <t>Midt-NorgeProgram og Prosjektgjennomføring8</t>
  </si>
  <si>
    <t>Midt-NorgeProgram og Prosjektgjennomføring9</t>
  </si>
  <si>
    <t>Midt-NorgeProgram og Prosjektgjennomføring10</t>
  </si>
  <si>
    <t>Midt-NorgeProgram og Prosjektgjennomføring11</t>
  </si>
  <si>
    <t>Midt-NorgeProgram og Prosjektgjennomføring12</t>
  </si>
  <si>
    <t>Midt-NorgeProgram og Prosjektgjennomføring13</t>
  </si>
  <si>
    <t>Midt-NorgeProgram og Prosjektgjennomføring14</t>
  </si>
  <si>
    <t>Midt-NorgeProgram og Prosjektgjennomføring15</t>
  </si>
  <si>
    <t>Midt-NorgeProgram og Prosjektgjennomføring16</t>
  </si>
  <si>
    <t>Midt-NorgeProgram og Prosjektgjennomføring17</t>
  </si>
  <si>
    <t>Midt-NorgeProgram og Prosjektgjennomføring18</t>
  </si>
  <si>
    <t>Midt-NorgeProgram og Prosjektgjennomføring19</t>
  </si>
  <si>
    <t>Midt-NorgeProgram og Prosjektgjennomføring20</t>
  </si>
  <si>
    <t>Midt-NorgeProgram og Prosjektgjennomføring21</t>
  </si>
  <si>
    <t>Midt-NorgeProgram og Prosjektgjennomføring22</t>
  </si>
  <si>
    <t>Midt-NorgeProgram og Prosjektgjennomføring23</t>
  </si>
  <si>
    <t>Midt-NorgeProgram og Prosjektgjennomføring24</t>
  </si>
  <si>
    <t>Midt-NorgeProgram og Prosjektgjennomføring25</t>
  </si>
  <si>
    <t>Midt-NorgeProgram og Prosjektgjennomføring26</t>
  </si>
  <si>
    <t>Midt-NorgeStrategiplanlegging, rådgivning og innovasjon1</t>
  </si>
  <si>
    <t>Midt-NorgeStrategiplanlegging, rådgivning og innovasjon2</t>
  </si>
  <si>
    <t>Midt-NorgeStrategiplanlegging, rådgivning og innovasjon3</t>
  </si>
  <si>
    <t>Midt-NorgeStrategiplanlegging, rådgivning og innovasjon4</t>
  </si>
  <si>
    <t>Midt-NorgeStrategiplanlegging, rådgivning og innovasjon5</t>
  </si>
  <si>
    <t>Midt-NorgeStrategiplanlegging, rådgivning og innovasjon6</t>
  </si>
  <si>
    <t>Midt-NorgeStrategiplanlegging, rådgivning og innovasjon7</t>
  </si>
  <si>
    <t>Midt-NorgeStrategiplanlegging, rådgivning og innovasjon8</t>
  </si>
  <si>
    <t>Midt-NorgeStrategiplanlegging, rådgivning og innovasjon9</t>
  </si>
  <si>
    <t>Midt-NorgeStrategiplanlegging, rådgivning og innovasjon10</t>
  </si>
  <si>
    <t>Midt-NorgeStrategiplanlegging, rådgivning og innovasjon11</t>
  </si>
  <si>
    <t>Midt-NorgeStrategiplanlegging, rådgivning og innovasjon12</t>
  </si>
  <si>
    <t>Midt-NorgeStrategiplanlegging, rådgivning og innovasjon13</t>
  </si>
  <si>
    <t>Midt-NorgeStrategiplanlegging, rådgivning og innovasjon14</t>
  </si>
  <si>
    <t>Midt-NorgeStrategiplanlegging, rådgivning og innovasjon15</t>
  </si>
  <si>
    <t>Midt-NorgeStrategiplanlegging, rådgivning og innovasjon16</t>
  </si>
  <si>
    <t>Midt-NorgeStrategiplanlegging, rådgivning og innovasjon17</t>
  </si>
  <si>
    <t>Midt-NorgeStrategiplanlegging, rådgivning og innovasjon18</t>
  </si>
  <si>
    <t>Midt-NorgeStrategiplanlegging, rådgivning og innovasjon19</t>
  </si>
  <si>
    <t>Midt-NorgeStrategiplanlegging, rådgivning og innovasjon20</t>
  </si>
  <si>
    <t>Midt-NorgeStrategiplanlegging, rådgivning og innovasjon21</t>
  </si>
  <si>
    <t>Midt-NorgeStrategiplanlegging, rådgivning og innovasjon22</t>
  </si>
  <si>
    <t>Midt-NorgeStrategiplanlegging, rådgivning og innovasjon23</t>
  </si>
  <si>
    <t>Midt-NorgeStrategiplanlegging, rådgivning og innovasjon24</t>
  </si>
  <si>
    <t>Midt-NorgeStrategiplanlegging, rådgivning og innovasjon25</t>
  </si>
  <si>
    <t>Midt-NorgeStrategiplanlegging, rådgivning og innovasjon26</t>
  </si>
  <si>
    <t>Midt-NorgeArkitektur1</t>
  </si>
  <si>
    <t>Midt-NorgeArkitektur2</t>
  </si>
  <si>
    <t>Midt-NorgeArkitektur3</t>
  </si>
  <si>
    <t>Midt-NorgeArkitektur4</t>
  </si>
  <si>
    <t>Midt-NorgeArkitektur5</t>
  </si>
  <si>
    <t>Midt-NorgeArkitektur6</t>
  </si>
  <si>
    <t>Midt-NorgeArkitektur7</t>
  </si>
  <si>
    <t>Midt-NorgeArkitektur8</t>
  </si>
  <si>
    <t>Midt-NorgeArkitektur9</t>
  </si>
  <si>
    <t>Midt-NorgeArkitektur10</t>
  </si>
  <si>
    <t>Midt-NorgeArkitektur11</t>
  </si>
  <si>
    <t>Midt-NorgeArkitektur12</t>
  </si>
  <si>
    <t>Midt-NorgeArkitektur13</t>
  </si>
  <si>
    <t>Midt-NorgeArkitektur14</t>
  </si>
  <si>
    <t>Midt-NorgeArkitektur15</t>
  </si>
  <si>
    <t>Midt-NorgeArkitektur16</t>
  </si>
  <si>
    <t>Midt-NorgeArkitektur17</t>
  </si>
  <si>
    <t>Midt-NorgeArkitektur18</t>
  </si>
  <si>
    <t>Midt-NorgeArkitektur19</t>
  </si>
  <si>
    <t>Midt-NorgeArkitektur20</t>
  </si>
  <si>
    <t>Midt-NorgeArkitektur21</t>
  </si>
  <si>
    <t>Midt-NorgeArkitektur22</t>
  </si>
  <si>
    <t>Midt-NorgeArkitektur23</t>
  </si>
  <si>
    <t>Midt-NorgeArkitektur24</t>
  </si>
  <si>
    <t>Midt-NorgeArkitektur25</t>
  </si>
  <si>
    <t>Midt-NorgeArkitektur26</t>
  </si>
  <si>
    <t>Midt-NorgeInformasjonssikkerhet1</t>
  </si>
  <si>
    <t>Midt-NorgeInformasjonssikkerhet2</t>
  </si>
  <si>
    <t>Midt-NorgeInformasjonssikkerhet3</t>
  </si>
  <si>
    <t>Midt-NorgeInformasjonssikkerhet4</t>
  </si>
  <si>
    <t>Midt-NorgeInformasjonssikkerhet5</t>
  </si>
  <si>
    <t>Midt-NorgeInformasjonssikkerhet6</t>
  </si>
  <si>
    <t>Midt-NorgeInformasjonssikkerhet7</t>
  </si>
  <si>
    <t>Midt-NorgeInformasjonssikkerhet8</t>
  </si>
  <si>
    <t>Midt-NorgeInformasjonssikkerhet9</t>
  </si>
  <si>
    <t>Midt-NorgeInformasjonssikkerhet10</t>
  </si>
  <si>
    <t>Midt-NorgeInformasjonssikkerhet11</t>
  </si>
  <si>
    <t>Midt-NorgeInformasjonssikkerhet12</t>
  </si>
  <si>
    <t>Midt-NorgeInformasjonssikkerhet13</t>
  </si>
  <si>
    <t>Midt-NorgeInformasjonssikkerhet14</t>
  </si>
  <si>
    <t>Midt-NorgeInformasjonssikkerhet15</t>
  </si>
  <si>
    <t>Midt-NorgeInformasjonssikkerhet16</t>
  </si>
  <si>
    <t>Midt-NorgeInformasjonssikkerhet17</t>
  </si>
  <si>
    <t>Midt-NorgeInformasjonssikkerhet18</t>
  </si>
  <si>
    <t>Midt-NorgeInformasjonssikkerhet19</t>
  </si>
  <si>
    <t>Midt-NorgeInformasjonssikkerhet20</t>
  </si>
  <si>
    <t>Midt-NorgeInformasjonssikkerhet21</t>
  </si>
  <si>
    <t>Midt-NorgeInformasjonssikkerhet22</t>
  </si>
  <si>
    <t>Midt-NorgeInformasjonssikkerhet23</t>
  </si>
  <si>
    <t>Midt-NorgeInformasjonssikkerhet24</t>
  </si>
  <si>
    <t>Midt-NorgeInformasjonssikkerhet25</t>
  </si>
  <si>
    <t>Midt-NorgeInformasjonssikkerhet26</t>
  </si>
  <si>
    <t>Midt-NorgeTestledelse og Release-gjennomføring1</t>
  </si>
  <si>
    <t>Midt-NorgeTestledelse og Release-gjennomføring2</t>
  </si>
  <si>
    <t>Midt-NorgeTestledelse og Release-gjennomføring3</t>
  </si>
  <si>
    <t>Midt-NorgeTestledelse og Release-gjennomføring4</t>
  </si>
  <si>
    <t>Midt-NorgeTestledelse og Release-gjennomføring5</t>
  </si>
  <si>
    <t>Midt-NorgeTestledelse og Release-gjennomføring6</t>
  </si>
  <si>
    <t>Midt-NorgeTestledelse og Release-gjennomføring7</t>
  </si>
  <si>
    <t>Midt-NorgeTestledelse og Release-gjennomføring8</t>
  </si>
  <si>
    <t>Midt-NorgeTestledelse og Release-gjennomføring9</t>
  </si>
  <si>
    <t>Midt-NorgeTestledelse og Release-gjennomføring10</t>
  </si>
  <si>
    <t>Midt-NorgeTestledelse og Release-gjennomføring11</t>
  </si>
  <si>
    <t>Midt-NorgeTestledelse og Release-gjennomføring12</t>
  </si>
  <si>
    <t>Midt-NorgeTestledelse og Release-gjennomføring13</t>
  </si>
  <si>
    <t>Midt-NorgeTestledelse og Release-gjennomføring14</t>
  </si>
  <si>
    <t>Midt-NorgeTestledelse og Release-gjennomføring15</t>
  </si>
  <si>
    <t>Midt-NorgeTestledelse og Release-gjennomføring16</t>
  </si>
  <si>
    <t>Midt-NorgeTestledelse og Release-gjennomføring17</t>
  </si>
  <si>
    <t>Midt-NorgeTestledelse og Release-gjennomføring18</t>
  </si>
  <si>
    <t>Midt-NorgeTestledelse og Release-gjennomføring19</t>
  </si>
  <si>
    <t>Midt-NorgeTestledelse og Release-gjennomføring20</t>
  </si>
  <si>
    <t>Midt-NorgeTestledelse og Release-gjennomføring21</t>
  </si>
  <si>
    <t>Midt-NorgeTestledelse og Release-gjennomføring22</t>
  </si>
  <si>
    <t>Midt-NorgeTestledelse og Release-gjennomføring23</t>
  </si>
  <si>
    <t>Midt-NorgeTestledelse og Release-gjennomføring24</t>
  </si>
  <si>
    <t>Midt-NorgeTestledelse og Release-gjennomføring25</t>
  </si>
  <si>
    <t>Midt-NorgeTestledelse og Release-gjennomføring26</t>
  </si>
  <si>
    <t>Midt-NorgeElektronisk samhandling/integrasjoner/systemutvikling1</t>
  </si>
  <si>
    <t>Midt-NorgeElektronisk samhandling/integrasjoner/systemutvikling2</t>
  </si>
  <si>
    <t>Midt-NorgeElektronisk samhandling/integrasjoner/systemutvikling3</t>
  </si>
  <si>
    <t>Midt-NorgeElektronisk samhandling/integrasjoner/systemutvikling4</t>
  </si>
  <si>
    <t>Midt-NorgeElektronisk samhandling/integrasjoner/systemutvikling5</t>
  </si>
  <si>
    <t>Midt-NorgeElektronisk samhandling/integrasjoner/systemutvikling6</t>
  </si>
  <si>
    <t>Midt-NorgeElektronisk samhandling/integrasjoner/systemutvikling7</t>
  </si>
  <si>
    <t>Midt-NorgeElektronisk samhandling/integrasjoner/systemutvikling8</t>
  </si>
  <si>
    <t>Midt-NorgeElektronisk samhandling/integrasjoner/systemutvikling9</t>
  </si>
  <si>
    <t>Midt-NorgeElektronisk samhandling/integrasjoner/systemutvikling10</t>
  </si>
  <si>
    <t>Midt-NorgeElektronisk samhandling/integrasjoner/systemutvikling11</t>
  </si>
  <si>
    <t>Midt-NorgeElektronisk samhandling/integrasjoner/systemutvikling12</t>
  </si>
  <si>
    <t>Midt-NorgeElektronisk samhandling/integrasjoner/systemutvikling13</t>
  </si>
  <si>
    <t>Midt-NorgeElektronisk samhandling/integrasjoner/systemutvikling14</t>
  </si>
  <si>
    <t>Midt-NorgeElektronisk samhandling/integrasjoner/systemutvikling15</t>
  </si>
  <si>
    <t>Midt-NorgeElektronisk samhandling/integrasjoner/systemutvikling16</t>
  </si>
  <si>
    <t>Midt-NorgeElektronisk samhandling/integrasjoner/systemutvikling17</t>
  </si>
  <si>
    <t>Midt-NorgeElektronisk samhandling/integrasjoner/systemutvikling18</t>
  </si>
  <si>
    <t>Midt-NorgeElektronisk samhandling/integrasjoner/systemutvikling19</t>
  </si>
  <si>
    <t>Midt-NorgeElektronisk samhandling/integrasjoner/systemutvikling20</t>
  </si>
  <si>
    <t>Midt-NorgeElektronisk samhandling/integrasjoner/systemutvikling21</t>
  </si>
  <si>
    <t>Midt-NorgeElektronisk samhandling/integrasjoner/systemutvikling22</t>
  </si>
  <si>
    <t>Midt-NorgeElektronisk samhandling/integrasjoner/systemutvikling23</t>
  </si>
  <si>
    <t>Midt-NorgeElektronisk samhandling/integrasjoner/systemutvikling24</t>
  </si>
  <si>
    <t>Midt-NorgeElektronisk samhandling/integrasjoner/systemutvikling25</t>
  </si>
  <si>
    <t>Midt-NorgeElektronisk samhandling/integrasjoner/systemutvikling26</t>
  </si>
  <si>
    <t>Midt-NorgeDrift og Forvaltning av IT-systemer og plattformer1</t>
  </si>
  <si>
    <t>Midt-NorgeDrift og Forvaltning av IT-systemer og plattformer2</t>
  </si>
  <si>
    <t>Midt-NorgeDrift og Forvaltning av IT-systemer og plattformer3</t>
  </si>
  <si>
    <t>Midt-NorgeDrift og Forvaltning av IT-systemer og plattformer4</t>
  </si>
  <si>
    <t>Midt-NorgeDrift og Forvaltning av IT-systemer og plattformer5</t>
  </si>
  <si>
    <t>Midt-NorgeDrift og Forvaltning av IT-systemer og plattformer6</t>
  </si>
  <si>
    <t>Midt-NorgeDrift og Forvaltning av IT-systemer og plattformer7</t>
  </si>
  <si>
    <t>Midt-NorgeDrift og Forvaltning av IT-systemer og plattformer8</t>
  </si>
  <si>
    <t>Midt-NorgeDrift og Forvaltning av IT-systemer og plattformer9</t>
  </si>
  <si>
    <t>Midt-NorgeDrift og Forvaltning av IT-systemer og plattformer10</t>
  </si>
  <si>
    <t>Midt-NorgeDrift og Forvaltning av IT-systemer og plattformer11</t>
  </si>
  <si>
    <t>Midt-NorgeDrift og Forvaltning av IT-systemer og plattformer12</t>
  </si>
  <si>
    <t>Midt-NorgeDrift og Forvaltning av IT-systemer og plattformer13</t>
  </si>
  <si>
    <t>Midt-NorgeDrift og Forvaltning av IT-systemer og plattformer14</t>
  </si>
  <si>
    <t>Midt-NorgeDrift og Forvaltning av IT-systemer og plattformer15</t>
  </si>
  <si>
    <t>Midt-NorgeDrift og Forvaltning av IT-systemer og plattformer16</t>
  </si>
  <si>
    <t>Midt-NorgeDrift og Forvaltning av IT-systemer og plattformer17</t>
  </si>
  <si>
    <t>Midt-NorgeDrift og Forvaltning av IT-systemer og plattformer18</t>
  </si>
  <si>
    <t>Midt-NorgeDrift og Forvaltning av IT-systemer og plattformer19</t>
  </si>
  <si>
    <t>Midt-NorgeDrift og Forvaltning av IT-systemer og plattformer20</t>
  </si>
  <si>
    <t>Midt-NorgeDrift og Forvaltning av IT-systemer og plattformer21</t>
  </si>
  <si>
    <t>Midt-NorgeDrift og Forvaltning av IT-systemer og plattformer22</t>
  </si>
  <si>
    <t>Midt-NorgeDrift og Forvaltning av IT-systemer og plattformer23</t>
  </si>
  <si>
    <t>Midt-NorgeDrift og Forvaltning av IT-systemer og plattformer24</t>
  </si>
  <si>
    <t>Midt-NorgeDrift og Forvaltning av IT-systemer og plattformer25</t>
  </si>
  <si>
    <t>Midt-NorgeDrift og Forvaltning av IT-systemer og plattformer26</t>
  </si>
  <si>
    <t>Midt-NorgeDatakommunikasjon og Telekommunikasjon1</t>
  </si>
  <si>
    <t>Midt-NorgeDatakommunikasjon og Telekommunikasjon2</t>
  </si>
  <si>
    <t>Midt-NorgeDatakommunikasjon og Telekommunikasjon3</t>
  </si>
  <si>
    <t>Midt-NorgeDatakommunikasjon og Telekommunikasjon4</t>
  </si>
  <si>
    <t>Midt-NorgeDatakommunikasjon og Telekommunikasjon5</t>
  </si>
  <si>
    <t>Midt-NorgeDatakommunikasjon og Telekommunikasjon6</t>
  </si>
  <si>
    <t>Midt-NorgeDatakommunikasjon og Telekommunikasjon7</t>
  </si>
  <si>
    <t>Midt-NorgeDatakommunikasjon og Telekommunikasjon8</t>
  </si>
  <si>
    <t>Midt-NorgeDatakommunikasjon og Telekommunikasjon9</t>
  </si>
  <si>
    <t>Midt-NorgeDatakommunikasjon og Telekommunikasjon10</t>
  </si>
  <si>
    <t>Midt-NorgeDatakommunikasjon og Telekommunikasjon11</t>
  </si>
  <si>
    <t>Midt-NorgeDatakommunikasjon og Telekommunikasjon12</t>
  </si>
  <si>
    <t>Midt-NorgeDatakommunikasjon og Telekommunikasjon13</t>
  </si>
  <si>
    <t>Midt-NorgeDatakommunikasjon og Telekommunikasjon14</t>
  </si>
  <si>
    <t>Midt-NorgeDatakommunikasjon og Telekommunikasjon15</t>
  </si>
  <si>
    <t>Midt-NorgeDatakommunikasjon og Telekommunikasjon16</t>
  </si>
  <si>
    <t>Midt-NorgeDatakommunikasjon og Telekommunikasjon17</t>
  </si>
  <si>
    <t>Midt-NorgeDatakommunikasjon og Telekommunikasjon18</t>
  </si>
  <si>
    <t>Midt-NorgeDatakommunikasjon og Telekommunikasjon19</t>
  </si>
  <si>
    <t>Midt-NorgeDatakommunikasjon og Telekommunikasjon20</t>
  </si>
  <si>
    <t>Midt-NorgeDatakommunikasjon og Telekommunikasjon21</t>
  </si>
  <si>
    <t>Midt-NorgeDatakommunikasjon og Telekommunikasjon22</t>
  </si>
  <si>
    <t>Midt-NorgeDatakommunikasjon og Telekommunikasjon23</t>
  </si>
  <si>
    <t>Midt-NorgeDatakommunikasjon og Telekommunikasjon24</t>
  </si>
  <si>
    <t>Midt-NorgeDatakommunikasjon og Telekommunikasjon25</t>
  </si>
  <si>
    <t>Midt-NorgeDatakommunikasjon og Telekommunikasjon26</t>
  </si>
  <si>
    <t>Midt-NorgeApplikasjonsforvaltning1</t>
  </si>
  <si>
    <t>Midt-NorgeApplikasjonsforvaltning2</t>
  </si>
  <si>
    <t>Midt-NorgeApplikasjonsforvaltning3</t>
  </si>
  <si>
    <t>Midt-NorgeApplikasjonsforvaltning4</t>
  </si>
  <si>
    <t>Midt-NorgeApplikasjonsforvaltning5</t>
  </si>
  <si>
    <t>Midt-NorgeApplikasjonsforvaltning6</t>
  </si>
  <si>
    <t>Midt-NorgeApplikasjonsforvaltning7</t>
  </si>
  <si>
    <t>Midt-NorgeApplikasjonsforvaltning8</t>
  </si>
  <si>
    <t>Midt-NorgeApplikasjonsforvaltning9</t>
  </si>
  <si>
    <t>Midt-NorgeApplikasjonsforvaltning10</t>
  </si>
  <si>
    <t>Midt-NorgeApplikasjonsforvaltning11</t>
  </si>
  <si>
    <t>Midt-NorgeApplikasjonsforvaltning12</t>
  </si>
  <si>
    <t>Midt-NorgeApplikasjonsforvaltning13</t>
  </si>
  <si>
    <t>Midt-NorgeApplikasjonsforvaltning14</t>
  </si>
  <si>
    <t>Midt-NorgeApplikasjonsforvaltning15</t>
  </si>
  <si>
    <t>Midt-NorgeApplikasjonsforvaltning16</t>
  </si>
  <si>
    <t>Midt-NorgeApplikasjonsforvaltning17</t>
  </si>
  <si>
    <t>Midt-NorgeApplikasjonsforvaltning18</t>
  </si>
  <si>
    <t>Midt-NorgeApplikasjonsforvaltning19</t>
  </si>
  <si>
    <t>Midt-NorgeApplikasjonsforvaltning20</t>
  </si>
  <si>
    <t>Midt-NorgeApplikasjonsforvaltning21</t>
  </si>
  <si>
    <t>Midt-NorgeApplikasjonsforvaltning22</t>
  </si>
  <si>
    <t>Midt-NorgeApplikasjonsforvaltning23</t>
  </si>
  <si>
    <t>Midt-NorgeApplikasjonsforvaltning24</t>
  </si>
  <si>
    <t>Midt-NorgeApplikasjonsforvaltning25</t>
  </si>
  <si>
    <t>Midt-NorgeApplikasjonsforvaltning26</t>
  </si>
  <si>
    <t>Midt-NorgeKlientplattform1</t>
  </si>
  <si>
    <t>Midt-NorgeKlientplattform2</t>
  </si>
  <si>
    <t>Midt-NorgeKlientplattform3</t>
  </si>
  <si>
    <t>Midt-NorgeKlientplattform4</t>
  </si>
  <si>
    <t>Midt-NorgeKlientplattform5</t>
  </si>
  <si>
    <t>Midt-NorgeKlientplattform6</t>
  </si>
  <si>
    <t>Midt-NorgeKlientplattform7</t>
  </si>
  <si>
    <t>Midt-NorgeKlientplattform8</t>
  </si>
  <si>
    <t>Midt-NorgeKlientplattform9</t>
  </si>
  <si>
    <t>Midt-NorgeKlientplattform10</t>
  </si>
  <si>
    <t>Midt-NorgeKlientplattform11</t>
  </si>
  <si>
    <t>Midt-NorgeKlientplattform12</t>
  </si>
  <si>
    <t>Midt-NorgeKlientplattform13</t>
  </si>
  <si>
    <t>Midt-NorgeKlientplattform14</t>
  </si>
  <si>
    <t>Midt-NorgeKlientplattform15</t>
  </si>
  <si>
    <t>Midt-NorgeKlientplattform16</t>
  </si>
  <si>
    <t>Midt-NorgeKlientplattform17</t>
  </si>
  <si>
    <t>Midt-NorgeKlientplattform18</t>
  </si>
  <si>
    <t>Midt-NorgeKlientplattform19</t>
  </si>
  <si>
    <t>Midt-NorgeKlientplattform20</t>
  </si>
  <si>
    <t>Midt-NorgeKlientplattform21</t>
  </si>
  <si>
    <t>Midt-NorgeKlientplattform22</t>
  </si>
  <si>
    <t>Midt-NorgeKlientplattform23</t>
  </si>
  <si>
    <t>Midt-NorgeKlientplattform24</t>
  </si>
  <si>
    <t>Midt-NorgeKlientplattform25</t>
  </si>
  <si>
    <t>Midt-NorgeKlientplattform26</t>
  </si>
  <si>
    <t>VestProgram og Prosjektgjennomføring1</t>
  </si>
  <si>
    <t>VestProgram og Prosjektgjennomføring2</t>
  </si>
  <si>
    <t>VestProgram og Prosjektgjennomføring3</t>
  </si>
  <si>
    <t>VestProgram og Prosjektgjennomføring4</t>
  </si>
  <si>
    <t>VestProgram og Prosjektgjennomføring5</t>
  </si>
  <si>
    <t>VestProgram og Prosjektgjennomføring6</t>
  </si>
  <si>
    <t>VestProgram og Prosjektgjennomføring7</t>
  </si>
  <si>
    <t>VestProgram og Prosjektgjennomføring8</t>
  </si>
  <si>
    <t>VestProgram og Prosjektgjennomføring9</t>
  </si>
  <si>
    <t>VestProgram og Prosjektgjennomføring10</t>
  </si>
  <si>
    <t>VestProgram og Prosjektgjennomføring11</t>
  </si>
  <si>
    <t>VestProgram og Prosjektgjennomføring12</t>
  </si>
  <si>
    <t>VestProgram og Prosjektgjennomføring13</t>
  </si>
  <si>
    <t>VestProgram og Prosjektgjennomføring14</t>
  </si>
  <si>
    <t>VestProgram og Prosjektgjennomføring15</t>
  </si>
  <si>
    <t>VestProgram og Prosjektgjennomføring16</t>
  </si>
  <si>
    <t>VestProgram og Prosjektgjennomføring17</t>
  </si>
  <si>
    <t>VestProgram og Prosjektgjennomføring18</t>
  </si>
  <si>
    <t>VestProgram og Prosjektgjennomføring19</t>
  </si>
  <si>
    <t>VestProgram og Prosjektgjennomføring20</t>
  </si>
  <si>
    <t>VestProgram og Prosjektgjennomføring21</t>
  </si>
  <si>
    <t>VestProgram og Prosjektgjennomføring22</t>
  </si>
  <si>
    <t>VestProgram og Prosjektgjennomføring23</t>
  </si>
  <si>
    <t>VestProgram og Prosjektgjennomføring24</t>
  </si>
  <si>
    <t>VestProgram og Prosjektgjennomføring25</t>
  </si>
  <si>
    <t>VestProgram og Prosjektgjennomføring26</t>
  </si>
  <si>
    <t>VestProgram og Prosjektgjennomføring27</t>
  </si>
  <si>
    <t>VestProgram og Prosjektgjennomføring28</t>
  </si>
  <si>
    <t>VestProgram og Prosjektgjennomføring29</t>
  </si>
  <si>
    <t>VestProgram og Prosjektgjennomføring30</t>
  </si>
  <si>
    <t>VestStrategiplanlegging, rådgivning og innovasjon1</t>
  </si>
  <si>
    <t>VestStrategiplanlegging, rådgivning og innovasjon2</t>
  </si>
  <si>
    <t>VestStrategiplanlegging, rådgivning og innovasjon3</t>
  </si>
  <si>
    <t>VestStrategiplanlegging, rådgivning og innovasjon4</t>
  </si>
  <si>
    <t>VestStrategiplanlegging, rådgivning og innovasjon5</t>
  </si>
  <si>
    <t>VestStrategiplanlegging, rådgivning og innovasjon6</t>
  </si>
  <si>
    <t>VestStrategiplanlegging, rådgivning og innovasjon7</t>
  </si>
  <si>
    <t>VestStrategiplanlegging, rådgivning og innovasjon8</t>
  </si>
  <si>
    <t>VestStrategiplanlegging, rådgivning og innovasjon9</t>
  </si>
  <si>
    <t>VestStrategiplanlegging, rådgivning og innovasjon10</t>
  </si>
  <si>
    <t>VestStrategiplanlegging, rådgivning og innovasjon11</t>
  </si>
  <si>
    <t>VestStrategiplanlegging, rådgivning og innovasjon12</t>
  </si>
  <si>
    <t>VestStrategiplanlegging, rådgivning og innovasjon13</t>
  </si>
  <si>
    <t>VestStrategiplanlegging, rådgivning og innovasjon14</t>
  </si>
  <si>
    <t>VestStrategiplanlegging, rådgivning og innovasjon15</t>
  </si>
  <si>
    <t>VestStrategiplanlegging, rådgivning og innovasjon16</t>
  </si>
  <si>
    <t>VestStrategiplanlegging, rådgivning og innovasjon17</t>
  </si>
  <si>
    <t>VestStrategiplanlegging, rådgivning og innovasjon18</t>
  </si>
  <si>
    <t>VestStrategiplanlegging, rådgivning og innovasjon19</t>
  </si>
  <si>
    <t>VestStrategiplanlegging, rådgivning og innovasjon20</t>
  </si>
  <si>
    <t>VestStrategiplanlegging, rådgivning og innovasjon21</t>
  </si>
  <si>
    <t>VestStrategiplanlegging, rådgivning og innovasjon22</t>
  </si>
  <si>
    <t>VestStrategiplanlegging, rådgivning og innovasjon23</t>
  </si>
  <si>
    <t>VestStrategiplanlegging, rådgivning og innovasjon24</t>
  </si>
  <si>
    <t>VestStrategiplanlegging, rådgivning og innovasjon25</t>
  </si>
  <si>
    <t>VestStrategiplanlegging, rådgivning og innovasjon26</t>
  </si>
  <si>
    <t>VestArkitektur1</t>
  </si>
  <si>
    <t>VestArkitektur2</t>
  </si>
  <si>
    <t>VestArkitektur3</t>
  </si>
  <si>
    <t>VestArkitektur4</t>
  </si>
  <si>
    <t>VestArkitektur5</t>
  </si>
  <si>
    <t>VestArkitektur6</t>
  </si>
  <si>
    <t>VestArkitektur7</t>
  </si>
  <si>
    <t>VestArkitektur8</t>
  </si>
  <si>
    <t>VestArkitektur9</t>
  </si>
  <si>
    <t>VestArkitektur10</t>
  </si>
  <si>
    <t>VestArkitektur11</t>
  </si>
  <si>
    <t>VestArkitektur12</t>
  </si>
  <si>
    <t>VestArkitektur13</t>
  </si>
  <si>
    <t>VestArkitektur14</t>
  </si>
  <si>
    <t>VestArkitektur15</t>
  </si>
  <si>
    <t>VestArkitektur16</t>
  </si>
  <si>
    <t>VestArkitektur17</t>
  </si>
  <si>
    <t>VestArkitektur18</t>
  </si>
  <si>
    <t>VestArkitektur19</t>
  </si>
  <si>
    <t>VestArkitektur20</t>
  </si>
  <si>
    <t>VestArkitektur21</t>
  </si>
  <si>
    <t>VestArkitektur22</t>
  </si>
  <si>
    <t>VestArkitektur23</t>
  </si>
  <si>
    <t>VestArkitektur24</t>
  </si>
  <si>
    <t>VestArkitektur25</t>
  </si>
  <si>
    <t>VestArkitektur26</t>
  </si>
  <si>
    <t>VestInformasjonssikkerhet1</t>
  </si>
  <si>
    <t>VestInformasjonssikkerhet2</t>
  </si>
  <si>
    <t>VestInformasjonssikkerhet3</t>
  </si>
  <si>
    <t>VestInformasjonssikkerhet4</t>
  </si>
  <si>
    <t>VestInformasjonssikkerhet5</t>
  </si>
  <si>
    <t>VestInformasjonssikkerhet6</t>
  </si>
  <si>
    <t>VestInformasjonssikkerhet7</t>
  </si>
  <si>
    <t>VestInformasjonssikkerhet8</t>
  </si>
  <si>
    <t>VestInformasjonssikkerhet9</t>
  </si>
  <si>
    <t>VestInformasjonssikkerhet10</t>
  </si>
  <si>
    <t>VestInformasjonssikkerhet11</t>
  </si>
  <si>
    <t>VestInformasjonssikkerhet12</t>
  </si>
  <si>
    <t>VestInformasjonssikkerhet13</t>
  </si>
  <si>
    <t>VestInformasjonssikkerhet14</t>
  </si>
  <si>
    <t>VestInformasjonssikkerhet15</t>
  </si>
  <si>
    <t>VestInformasjonssikkerhet16</t>
  </si>
  <si>
    <t>VestInformasjonssikkerhet17</t>
  </si>
  <si>
    <t>VestInformasjonssikkerhet18</t>
  </si>
  <si>
    <t>VestInformasjonssikkerhet19</t>
  </si>
  <si>
    <t>VestInformasjonssikkerhet20</t>
  </si>
  <si>
    <t>VestInformasjonssikkerhet21</t>
  </si>
  <si>
    <t>VestInformasjonssikkerhet22</t>
  </si>
  <si>
    <t>VestInformasjonssikkerhet23</t>
  </si>
  <si>
    <t>VestInformasjonssikkerhet24</t>
  </si>
  <si>
    <t>VestInformasjonssikkerhet25</t>
  </si>
  <si>
    <t>VestInformasjonssikkerhet26</t>
  </si>
  <si>
    <t>VestTestledelse og Release-gjennomføring1</t>
  </si>
  <si>
    <t>VestTestledelse og Release-gjennomføring2</t>
  </si>
  <si>
    <t>VestTestledelse og Release-gjennomføring3</t>
  </si>
  <si>
    <t>VestTestledelse og Release-gjennomføring4</t>
  </si>
  <si>
    <t>VestTestledelse og Release-gjennomføring5</t>
  </si>
  <si>
    <t>VestTestledelse og Release-gjennomføring6</t>
  </si>
  <si>
    <t>VestTestledelse og Release-gjennomføring7</t>
  </si>
  <si>
    <t>VestTestledelse og Release-gjennomføring8</t>
  </si>
  <si>
    <t>VestTestledelse og Release-gjennomføring9</t>
  </si>
  <si>
    <t>VestTestledelse og Release-gjennomføring10</t>
  </si>
  <si>
    <t>VestTestledelse og Release-gjennomføring11</t>
  </si>
  <si>
    <t>VestTestledelse og Release-gjennomføring12</t>
  </si>
  <si>
    <t>VestTestledelse og Release-gjennomføring13</t>
  </si>
  <si>
    <t>VestTestledelse og Release-gjennomføring14</t>
  </si>
  <si>
    <t>VestTestledelse og Release-gjennomføring15</t>
  </si>
  <si>
    <t>VestTestledelse og Release-gjennomføring16</t>
  </si>
  <si>
    <t>VestTestledelse og Release-gjennomføring17</t>
  </si>
  <si>
    <t>VestTestledelse og Release-gjennomføring18</t>
  </si>
  <si>
    <t>VestTestledelse og Release-gjennomføring19</t>
  </si>
  <si>
    <t>VestTestledelse og Release-gjennomføring20</t>
  </si>
  <si>
    <t>VestTestledelse og Release-gjennomføring21</t>
  </si>
  <si>
    <t>VestTestledelse og Release-gjennomføring22</t>
  </si>
  <si>
    <t>VestTestledelse og Release-gjennomføring23</t>
  </si>
  <si>
    <t>VestTestledelse og Release-gjennomføring24</t>
  </si>
  <si>
    <t>VestTestledelse og Release-gjennomføring25</t>
  </si>
  <si>
    <t>VestTestledelse og Release-gjennomføring26</t>
  </si>
  <si>
    <t>VestElektronisk samhandling/integrasjoner/systemutvikling1</t>
  </si>
  <si>
    <t>VestElektronisk samhandling/integrasjoner/systemutvikling2</t>
  </si>
  <si>
    <t>VestElektronisk samhandling/integrasjoner/systemutvikling3</t>
  </si>
  <si>
    <t>VestElektronisk samhandling/integrasjoner/systemutvikling4</t>
  </si>
  <si>
    <t>VestElektronisk samhandling/integrasjoner/systemutvikling5</t>
  </si>
  <si>
    <t>VestElektronisk samhandling/integrasjoner/systemutvikling6</t>
  </si>
  <si>
    <t>VestElektronisk samhandling/integrasjoner/systemutvikling7</t>
  </si>
  <si>
    <t>VestElektronisk samhandling/integrasjoner/systemutvikling8</t>
  </si>
  <si>
    <t>VestElektronisk samhandling/integrasjoner/systemutvikling9</t>
  </si>
  <si>
    <t>VestElektronisk samhandling/integrasjoner/systemutvikling10</t>
  </si>
  <si>
    <t>VestElektronisk samhandling/integrasjoner/systemutvikling11</t>
  </si>
  <si>
    <t>VestElektronisk samhandling/integrasjoner/systemutvikling12</t>
  </si>
  <si>
    <t>VestElektronisk samhandling/integrasjoner/systemutvikling13</t>
  </si>
  <si>
    <t>VestElektronisk samhandling/integrasjoner/systemutvikling14</t>
  </si>
  <si>
    <t>VestElektronisk samhandling/integrasjoner/systemutvikling15</t>
  </si>
  <si>
    <t>VestElektronisk samhandling/integrasjoner/systemutvikling16</t>
  </si>
  <si>
    <t>VestElektronisk samhandling/integrasjoner/systemutvikling17</t>
  </si>
  <si>
    <t>VestElektronisk samhandling/integrasjoner/systemutvikling18</t>
  </si>
  <si>
    <t>VestElektronisk samhandling/integrasjoner/systemutvikling19</t>
  </si>
  <si>
    <t>VestElektronisk samhandling/integrasjoner/systemutvikling20</t>
  </si>
  <si>
    <t>VestElektronisk samhandling/integrasjoner/systemutvikling21</t>
  </si>
  <si>
    <t>VestElektronisk samhandling/integrasjoner/systemutvikling22</t>
  </si>
  <si>
    <t>VestElektronisk samhandling/integrasjoner/systemutvikling23</t>
  </si>
  <si>
    <t>VestElektronisk samhandling/integrasjoner/systemutvikling24</t>
  </si>
  <si>
    <t>VestElektronisk samhandling/integrasjoner/systemutvikling25</t>
  </si>
  <si>
    <t>VestElektronisk samhandling/integrasjoner/systemutvikling26</t>
  </si>
  <si>
    <t>VestElektronisk samhandling/integrasjoner/systemutvikling</t>
  </si>
  <si>
    <t>VestDrift og Forvaltning av IT-systemer og plattformer1</t>
  </si>
  <si>
    <t>VestDrift og Forvaltning av IT-systemer og plattformer2</t>
  </si>
  <si>
    <t>VestDrift og Forvaltning av IT-systemer og plattformer3</t>
  </si>
  <si>
    <t>VestDrift og Forvaltning av IT-systemer og plattformer4</t>
  </si>
  <si>
    <t>VestDrift og Forvaltning av IT-systemer og plattformer5</t>
  </si>
  <si>
    <t>VestDrift og Forvaltning av IT-systemer og plattformer6</t>
  </si>
  <si>
    <t>VestDrift og Forvaltning av IT-systemer og plattformer7</t>
  </si>
  <si>
    <t>VestDrift og Forvaltning av IT-systemer og plattformer8</t>
  </si>
  <si>
    <t>VestDrift og Forvaltning av IT-systemer og plattformer9</t>
  </si>
  <si>
    <t>VestDrift og Forvaltning av IT-systemer og plattformer10</t>
  </si>
  <si>
    <t>VestDrift og Forvaltning av IT-systemer og plattformer11</t>
  </si>
  <si>
    <t>VestDrift og Forvaltning av IT-systemer og plattformer12</t>
  </si>
  <si>
    <t>VestDrift og Forvaltning av IT-systemer og plattformer13</t>
  </si>
  <si>
    <t>VestDrift og Forvaltning av IT-systemer og plattformer14</t>
  </si>
  <si>
    <t>VestDrift og Forvaltning av IT-systemer og plattformer15</t>
  </si>
  <si>
    <t>VestDrift og Forvaltning av IT-systemer og plattformer16</t>
  </si>
  <si>
    <t>VestDrift og Forvaltning av IT-systemer og plattformer17</t>
  </si>
  <si>
    <t>VestDrift og Forvaltning av IT-systemer og plattformer18</t>
  </si>
  <si>
    <t>VestDrift og Forvaltning av IT-systemer og plattformer19</t>
  </si>
  <si>
    <t>VestDrift og Forvaltning av IT-systemer og plattformer20</t>
  </si>
  <si>
    <t>VestDrift og Forvaltning av IT-systemer og plattformer21</t>
  </si>
  <si>
    <t>VestDrift og Forvaltning av IT-systemer og plattformer22</t>
  </si>
  <si>
    <t>VestDrift og Forvaltning av IT-systemer og plattformer23</t>
  </si>
  <si>
    <t>VestDrift og Forvaltning av IT-systemer og plattformer24</t>
  </si>
  <si>
    <t>VestDrift og Forvaltning av IT-systemer og plattformer25</t>
  </si>
  <si>
    <t>VestDrift og Forvaltning av IT-systemer og plattformer26</t>
  </si>
  <si>
    <t>VestDatakommunikasjon og Telekommunikasjon1</t>
  </si>
  <si>
    <t>VestDatakommunikasjon og Telekommunikasjon2</t>
  </si>
  <si>
    <t>VestDatakommunikasjon og Telekommunikasjon3</t>
  </si>
  <si>
    <t>VestDatakommunikasjon og Telekommunikasjon4</t>
  </si>
  <si>
    <t>VestDatakommunikasjon og Telekommunikasjon5</t>
  </si>
  <si>
    <t>VestDatakommunikasjon og Telekommunikasjon6</t>
  </si>
  <si>
    <t>VestDatakommunikasjon og Telekommunikasjon7</t>
  </si>
  <si>
    <t>VestDatakommunikasjon og Telekommunikasjon8</t>
  </si>
  <si>
    <t>VestDatakommunikasjon og Telekommunikasjon9</t>
  </si>
  <si>
    <t>VestDatakommunikasjon og Telekommunikasjon10</t>
  </si>
  <si>
    <t>VestDatakommunikasjon og Telekommunikasjon11</t>
  </si>
  <si>
    <t>VestDatakommunikasjon og Telekommunikasjon12</t>
  </si>
  <si>
    <t>VestDatakommunikasjon og Telekommunikasjon13</t>
  </si>
  <si>
    <t>VestDatakommunikasjon og Telekommunikasjon14</t>
  </si>
  <si>
    <t>VestDatakommunikasjon og Telekommunikasjon15</t>
  </si>
  <si>
    <t>VestDatakommunikasjon og Telekommunikasjon16</t>
  </si>
  <si>
    <t>VestDatakommunikasjon og Telekommunikasjon17</t>
  </si>
  <si>
    <t>VestDatakommunikasjon og Telekommunikasjon18</t>
  </si>
  <si>
    <t>VestDatakommunikasjon og Telekommunikasjon19</t>
  </si>
  <si>
    <t>VestDatakommunikasjon og Telekommunikasjon20</t>
  </si>
  <si>
    <t>VestDatakommunikasjon og Telekommunikasjon21</t>
  </si>
  <si>
    <t>VestDatakommunikasjon og Telekommunikasjon22</t>
  </si>
  <si>
    <t>VestDatakommunikasjon og Telekommunikasjon23</t>
  </si>
  <si>
    <t>VestDatakommunikasjon og Telekommunikasjon24</t>
  </si>
  <si>
    <t>VestDatakommunikasjon og Telekommunikasjon25</t>
  </si>
  <si>
    <t>VestDatakommunikasjon og Telekommunikasjon26</t>
  </si>
  <si>
    <t>VestApplikasjonsforvaltning1</t>
  </si>
  <si>
    <t>VestApplikasjonsforvaltning2</t>
  </si>
  <si>
    <t>VestApplikasjonsforvaltning3</t>
  </si>
  <si>
    <t>VestApplikasjonsforvaltning4</t>
  </si>
  <si>
    <t>VestApplikasjonsforvaltning5</t>
  </si>
  <si>
    <t>VestApplikasjonsforvaltning6</t>
  </si>
  <si>
    <t>VestApplikasjonsforvaltning7</t>
  </si>
  <si>
    <t>VestApplikasjonsforvaltning8</t>
  </si>
  <si>
    <t>VestApplikasjonsforvaltning9</t>
  </si>
  <si>
    <t>VestApplikasjonsforvaltning10</t>
  </si>
  <si>
    <t>VestApplikasjonsforvaltning11</t>
  </si>
  <si>
    <t>VestApplikasjonsforvaltning12</t>
  </si>
  <si>
    <t>VestApplikasjonsforvaltning13</t>
  </si>
  <si>
    <t>VestApplikasjonsforvaltning14</t>
  </si>
  <si>
    <t>VestApplikasjonsforvaltning15</t>
  </si>
  <si>
    <t>VestApplikasjonsforvaltning16</t>
  </si>
  <si>
    <t>VestApplikasjonsforvaltning17</t>
  </si>
  <si>
    <t>VestApplikasjonsforvaltning18</t>
  </si>
  <si>
    <t>VestApplikasjonsforvaltning19</t>
  </si>
  <si>
    <t>VestApplikasjonsforvaltning20</t>
  </si>
  <si>
    <t>VestApplikasjonsforvaltning21</t>
  </si>
  <si>
    <t>VestApplikasjonsforvaltning22</t>
  </si>
  <si>
    <t>VestApplikasjonsforvaltning23</t>
  </si>
  <si>
    <t>VestApplikasjonsforvaltning24</t>
  </si>
  <si>
    <t>VestApplikasjonsforvaltning25</t>
  </si>
  <si>
    <t>VestApplikasjonsforvaltning26</t>
  </si>
  <si>
    <t>VestKlientplattform1</t>
  </si>
  <si>
    <t>VestKlientplattform2</t>
  </si>
  <si>
    <t>VestKlientplattform3</t>
  </si>
  <si>
    <t>VestKlientplattform4</t>
  </si>
  <si>
    <t>VestKlientplattform5</t>
  </si>
  <si>
    <t>VestKlientplattform6</t>
  </si>
  <si>
    <t>VestKlientplattform7</t>
  </si>
  <si>
    <t>VestKlientplattform8</t>
  </si>
  <si>
    <t>VestKlientplattform9</t>
  </si>
  <si>
    <t>VestKlientplattform10</t>
  </si>
  <si>
    <t>VestKlientplattform11</t>
  </si>
  <si>
    <t>VestKlientplattform12</t>
  </si>
  <si>
    <t>VestKlientplattform13</t>
  </si>
  <si>
    <t>VestKlientplattform14</t>
  </si>
  <si>
    <t>VestKlientplattform15</t>
  </si>
  <si>
    <t>VestKlientplattform16</t>
  </si>
  <si>
    <t>VestKlientplattform17</t>
  </si>
  <si>
    <t>VestKlientplattform18</t>
  </si>
  <si>
    <t>VestKlientplattform19</t>
  </si>
  <si>
    <t>VestKlientplattform20</t>
  </si>
  <si>
    <t>VestKlientplattform21</t>
  </si>
  <si>
    <t>VestKlientplattform22</t>
  </si>
  <si>
    <t>VestKlientplattform23</t>
  </si>
  <si>
    <t>VestKlientplattform24</t>
  </si>
  <si>
    <t>VestKlientplattform25</t>
  </si>
  <si>
    <t>VestKlientplattform26</t>
  </si>
  <si>
    <t>Sør-ØstProgram og Prosjektgjennomføring1</t>
  </si>
  <si>
    <t>Sør-ØstProgram og Prosjektgjennomføring2</t>
  </si>
  <si>
    <t>Sør-ØstProgram og Prosjektgjennomføring3</t>
  </si>
  <si>
    <t>Sør-ØstProgram og Prosjektgjennomføring4</t>
  </si>
  <si>
    <t>Sør-ØstProgram og Prosjektgjennomføring5</t>
  </si>
  <si>
    <t>Sør-ØstProgram og Prosjektgjennomføring6</t>
  </si>
  <si>
    <t>Sør-ØstProgram og Prosjektgjennomføring7</t>
  </si>
  <si>
    <t>Sør-ØstProgram og Prosjektgjennomføring8</t>
  </si>
  <si>
    <t>Sør-ØstProgram og Prosjektgjennomføring9</t>
  </si>
  <si>
    <t>Sør-ØstProgram og Prosjektgjennomføring10</t>
  </si>
  <si>
    <t>Sør-ØstProgram og Prosjektgjennomføring11</t>
  </si>
  <si>
    <t>Sør-ØstProgram og Prosjektgjennomføring12</t>
  </si>
  <si>
    <t>Sør-ØstProgram og Prosjektgjennomføring13</t>
  </si>
  <si>
    <t>Sør-ØstProgram og Prosjektgjennomføring14</t>
  </si>
  <si>
    <t>Sør-ØstProgram og Prosjektgjennomføring15</t>
  </si>
  <si>
    <t>Sør-ØstProgram og Prosjektgjennomføring16</t>
  </si>
  <si>
    <t>Sør-ØstProgram og Prosjektgjennomføring17</t>
  </si>
  <si>
    <t>Sør-ØstProgram og Prosjektgjennomføring18</t>
  </si>
  <si>
    <t>Sør-ØstProgram og Prosjektgjennomføring19</t>
  </si>
  <si>
    <t>Sør-ØstProgram og Prosjektgjennomføring20</t>
  </si>
  <si>
    <t>Sør-ØstProgram og Prosjektgjennomføring21</t>
  </si>
  <si>
    <t>Sør-ØstProgram og Prosjektgjennomføring22</t>
  </si>
  <si>
    <t>Sør-ØstProgram og Prosjektgjennomføring23</t>
  </si>
  <si>
    <t>Sør-ØstProgram og Prosjektgjennomføring24</t>
  </si>
  <si>
    <t>Sør-ØstProgram og Prosjektgjennomføring25</t>
  </si>
  <si>
    <t>Sør-ØstProgram og Prosjektgjennomføring26</t>
  </si>
  <si>
    <t>Sør-ØstProgram og Prosjektgjennomføring27</t>
  </si>
  <si>
    <t>Sør-ØstProgram og Prosjektgjennomføring28</t>
  </si>
  <si>
    <t>Sør-ØstProgram og Prosjektgjennomføring29</t>
  </si>
  <si>
    <t>Sør-ØstProgram og Prosjektgjennomføring30</t>
  </si>
  <si>
    <t>Sør-ØstStrategiplanlegging, rådgivning og innovasjon1</t>
  </si>
  <si>
    <t>Sør-ØstStrategiplanlegging, rådgivning og innovasjon2</t>
  </si>
  <si>
    <t>Sør-ØstStrategiplanlegging, rådgivning og innovasjon3</t>
  </si>
  <si>
    <t>Sør-ØstStrategiplanlegging, rådgivning og innovasjon4</t>
  </si>
  <si>
    <t>Sør-ØstStrategiplanlegging, rådgivning og innovasjon5</t>
  </si>
  <si>
    <t>Sør-ØstStrategiplanlegging, rådgivning og innovasjon6</t>
  </si>
  <si>
    <t>Sør-ØstStrategiplanlegging, rådgivning og innovasjon7</t>
  </si>
  <si>
    <t>Sør-ØstStrategiplanlegging, rådgivning og innovasjon8</t>
  </si>
  <si>
    <t>Sør-ØstStrategiplanlegging, rådgivning og innovasjon9</t>
  </si>
  <si>
    <t>Sør-ØstStrategiplanlegging, rådgivning og innovasjon10</t>
  </si>
  <si>
    <t>Sør-ØstStrategiplanlegging, rådgivning og innovasjon11</t>
  </si>
  <si>
    <t>Sør-ØstStrategiplanlegging, rådgivning og innovasjon12</t>
  </si>
  <si>
    <t>Sør-ØstStrategiplanlegging, rådgivning og innovasjon13</t>
  </si>
  <si>
    <t>Sør-ØstStrategiplanlegging, rådgivning og innovasjon14</t>
  </si>
  <si>
    <t>Sør-ØstStrategiplanlegging, rådgivning og innovasjon15</t>
  </si>
  <si>
    <t>Sør-ØstStrategiplanlegging, rådgivning og innovasjon16</t>
  </si>
  <si>
    <t>Sør-ØstStrategiplanlegging, rådgivning og innovasjon17</t>
  </si>
  <si>
    <t>Sør-ØstStrategiplanlegging, rådgivning og innovasjon18</t>
  </si>
  <si>
    <t>Sør-ØstStrategiplanlegging, rådgivning og innovasjon19</t>
  </si>
  <si>
    <t>Sør-ØstStrategiplanlegging, rådgivning og innovasjon20</t>
  </si>
  <si>
    <t>Sør-ØstStrategiplanlegging, rådgivning og innovasjon21</t>
  </si>
  <si>
    <t>Sør-ØstStrategiplanlegging, rådgivning og innovasjon22</t>
  </si>
  <si>
    <t>Sør-ØstStrategiplanlegging, rådgivning og innovasjon23</t>
  </si>
  <si>
    <t>Sør-ØstStrategiplanlegging, rådgivning og innovasjon24</t>
  </si>
  <si>
    <t>Sør-ØstStrategiplanlegging, rådgivning og innovasjon25</t>
  </si>
  <si>
    <t>Sør-ØstStrategiplanlegging, rådgivning og innovasjon26</t>
  </si>
  <si>
    <t>Sør-ØstStrategiplanlegging, rådgivning og innovasjon27</t>
  </si>
  <si>
    <t>Sør-ØstArkitektur1</t>
  </si>
  <si>
    <t>Sør-ØstArkitektur2</t>
  </si>
  <si>
    <t>Sør-ØstArkitektur3</t>
  </si>
  <si>
    <t>Sør-ØstArkitektur4</t>
  </si>
  <si>
    <t>Sør-ØstArkitektur5</t>
  </si>
  <si>
    <t>Sør-ØstArkitektur6</t>
  </si>
  <si>
    <t>Sør-ØstArkitektur7</t>
  </si>
  <si>
    <t>Sør-ØstArkitektur8</t>
  </si>
  <si>
    <t>Sør-ØstArkitektur9</t>
  </si>
  <si>
    <t>Sør-ØstArkitektur10</t>
  </si>
  <si>
    <t>Sør-ØstArkitektur11</t>
  </si>
  <si>
    <t>Sør-ØstArkitektur12</t>
  </si>
  <si>
    <t>Sør-ØstArkitektur13</t>
  </si>
  <si>
    <t>Sør-ØstArkitektur14</t>
  </si>
  <si>
    <t>Sør-ØstArkitektur15</t>
  </si>
  <si>
    <t>Sør-ØstArkitektur16</t>
  </si>
  <si>
    <t>Sør-ØstArkitektur17</t>
  </si>
  <si>
    <t>Sør-ØstArkitektur18</t>
  </si>
  <si>
    <t>Sør-ØstArkitektur19</t>
  </si>
  <si>
    <t>Sør-ØstArkitektur20</t>
  </si>
  <si>
    <t>Sør-ØstArkitektur21</t>
  </si>
  <si>
    <t>Sør-ØstArkitektur22</t>
  </si>
  <si>
    <t>Sør-ØstArkitektur23</t>
  </si>
  <si>
    <t>Sør-ØstArkitektur24</t>
  </si>
  <si>
    <t>Sør-ØstArkitektur25</t>
  </si>
  <si>
    <t>Sør-ØstArkitektur26</t>
  </si>
  <si>
    <t>Sør-ØstInformasjonssikkerhet1</t>
  </si>
  <si>
    <t>Sør-ØstInformasjonssikkerhet2</t>
  </si>
  <si>
    <t>Sør-ØstInformasjonssikkerhet3</t>
  </si>
  <si>
    <t>Sør-ØstInformasjonssikkerhet4</t>
  </si>
  <si>
    <t>Sør-ØstInformasjonssikkerhet5</t>
  </si>
  <si>
    <t>Sør-ØstInformasjonssikkerhet6</t>
  </si>
  <si>
    <t>Sør-ØstInformasjonssikkerhet7</t>
  </si>
  <si>
    <t>Sør-ØstInformasjonssikkerhet8</t>
  </si>
  <si>
    <t>Sør-ØstInformasjonssikkerhet9</t>
  </si>
  <si>
    <t>Sør-ØstInformasjonssikkerhet10</t>
  </si>
  <si>
    <t>Sør-ØstInformasjonssikkerhet11</t>
  </si>
  <si>
    <t>Sør-ØstInformasjonssikkerhet12</t>
  </si>
  <si>
    <t>Sør-ØstInformasjonssikkerhet13</t>
  </si>
  <si>
    <t>Sør-ØstInformasjonssikkerhet14</t>
  </si>
  <si>
    <t>Sør-ØstInformasjonssikkerhet15</t>
  </si>
  <si>
    <t>Sør-ØstInformasjonssikkerhet16</t>
  </si>
  <si>
    <t>Sør-ØstInformasjonssikkerhet17</t>
  </si>
  <si>
    <t>Sør-ØstInformasjonssikkerhet18</t>
  </si>
  <si>
    <t>Sør-ØstInformasjonssikkerhet19</t>
  </si>
  <si>
    <t>Sør-ØstInformasjonssikkerhet20</t>
  </si>
  <si>
    <t>Sør-ØstInformasjonssikkerhet21</t>
  </si>
  <si>
    <t>Sør-ØstInformasjonssikkerhet22</t>
  </si>
  <si>
    <t>Sør-ØstInformasjonssikkerhet23</t>
  </si>
  <si>
    <t>Sør-ØstInformasjonssikkerhet24</t>
  </si>
  <si>
    <t>Sør-ØstInformasjonssikkerhet25</t>
  </si>
  <si>
    <t>Sør-ØstInformasjonssikkerhet26</t>
  </si>
  <si>
    <t>Sør-ØstTestledelse og Release-gjennomføring1</t>
  </si>
  <si>
    <t>Sør-ØstTestledelse og Release-gjennomføring2</t>
  </si>
  <si>
    <t>Sør-ØstTestledelse og Release-gjennomføring3</t>
  </si>
  <si>
    <t>Sør-ØstTestledelse og Release-gjennomføring4</t>
  </si>
  <si>
    <t>Sør-ØstTestledelse og Release-gjennomføring5</t>
  </si>
  <si>
    <t>Sør-ØstTestledelse og Release-gjennomføring6</t>
  </si>
  <si>
    <t>Sør-ØstTestledelse og Release-gjennomføring7</t>
  </si>
  <si>
    <t>Sør-ØstTestledelse og Release-gjennomføring8</t>
  </si>
  <si>
    <t>Sør-ØstTestledelse og Release-gjennomføring9</t>
  </si>
  <si>
    <t>Sør-ØstTestledelse og Release-gjennomføring10</t>
  </si>
  <si>
    <t>Sør-ØstTestledelse og Release-gjennomføring11</t>
  </si>
  <si>
    <t>Sør-ØstTestledelse og Release-gjennomføring12</t>
  </si>
  <si>
    <t>Sør-ØstTestledelse og Release-gjennomføring13</t>
  </si>
  <si>
    <t>Sør-ØstTestledelse og Release-gjennomføring14</t>
  </si>
  <si>
    <t>Sør-ØstTestledelse og Release-gjennomføring15</t>
  </si>
  <si>
    <t>Sør-ØstTestledelse og Release-gjennomføring16</t>
  </si>
  <si>
    <t>Sør-ØstTestledelse og Release-gjennomføring17</t>
  </si>
  <si>
    <t>Sør-ØstTestledelse og Release-gjennomføring18</t>
  </si>
  <si>
    <t>Sør-ØstTestledelse og Release-gjennomføring19</t>
  </si>
  <si>
    <t>Sør-ØstTestledelse og Release-gjennomføring20</t>
  </si>
  <si>
    <t>Sør-ØstTestledelse og Release-gjennomføring21</t>
  </si>
  <si>
    <t>Sør-ØstTestledelse og Release-gjennomføring22</t>
  </si>
  <si>
    <t>Sør-ØstTestledelse og Release-gjennomføring23</t>
  </si>
  <si>
    <t>Sør-ØstTestledelse og Release-gjennomføring24</t>
  </si>
  <si>
    <t>Sør-ØstTestledelse og Release-gjennomføring25</t>
  </si>
  <si>
    <t>Sør-ØstTestledelse og Release-gjennomføring26</t>
  </si>
  <si>
    <t>Sør-ØstElektronisk samhandling/integrasjoner/systemutvikling1</t>
  </si>
  <si>
    <t>Sør-ØstElektronisk samhandling/integrasjoner/systemutvikling2</t>
  </si>
  <si>
    <t>Sør-ØstElektronisk samhandling/integrasjoner/systemutvikling3</t>
  </si>
  <si>
    <t>Sør-ØstElektronisk samhandling/integrasjoner/systemutvikling4</t>
  </si>
  <si>
    <t>Sør-ØstElektronisk samhandling/integrasjoner/systemutvikling5</t>
  </si>
  <si>
    <t>Sør-ØstElektronisk samhandling/integrasjoner/systemutvikling6</t>
  </si>
  <si>
    <t>Sør-ØstElektronisk samhandling/integrasjoner/systemutvikling7</t>
  </si>
  <si>
    <t>Sør-ØstElektronisk samhandling/integrasjoner/systemutvikling8</t>
  </si>
  <si>
    <t>Sør-ØstElektronisk samhandling/integrasjoner/systemutvikling9</t>
  </si>
  <si>
    <t>Sør-ØstElektronisk samhandling/integrasjoner/systemutvikling10</t>
  </si>
  <si>
    <t>Sør-ØstElektronisk samhandling/integrasjoner/systemutvikling11</t>
  </si>
  <si>
    <t>Sør-ØstElektronisk samhandling/integrasjoner/systemutvikling12</t>
  </si>
  <si>
    <t>Sør-ØstElektronisk samhandling/integrasjoner/systemutvikling13</t>
  </si>
  <si>
    <t>Sør-ØstElektronisk samhandling/integrasjoner/systemutvikling14</t>
  </si>
  <si>
    <t>Sør-ØstElektronisk samhandling/integrasjoner/systemutvikling15</t>
  </si>
  <si>
    <t>Sør-ØstElektronisk samhandling/integrasjoner/systemutvikling16</t>
  </si>
  <si>
    <t>Sør-ØstElektronisk samhandling/integrasjoner/systemutvikling17</t>
  </si>
  <si>
    <t>Sør-ØstElektronisk samhandling/integrasjoner/systemutvikling18</t>
  </si>
  <si>
    <t>Sør-ØstElektronisk samhandling/integrasjoner/systemutvikling19</t>
  </si>
  <si>
    <t>Sør-ØstElektronisk samhandling/integrasjoner/systemutvikling20</t>
  </si>
  <si>
    <t>Sør-ØstElektronisk samhandling/integrasjoner/systemutvikling21</t>
  </si>
  <si>
    <t>Sør-ØstElektronisk samhandling/integrasjoner/systemutvikling22</t>
  </si>
  <si>
    <t>Sør-ØstElektronisk samhandling/integrasjoner/systemutvikling23</t>
  </si>
  <si>
    <t>Sør-ØstElektronisk samhandling/integrasjoner/systemutvikling24</t>
  </si>
  <si>
    <t>Sør-ØstElektronisk samhandling/integrasjoner/systemutvikling25</t>
  </si>
  <si>
    <t>Sør-ØstElektronisk samhandling/integrasjoner/systemutvikling26</t>
  </si>
  <si>
    <t>Sør-ØstElektronisk samhandling/integrasjoner/systemutvikling</t>
  </si>
  <si>
    <t>Sør-ØstDrift og Forvaltning av IT-systemer og plattformer1</t>
  </si>
  <si>
    <t>Sør-ØstDrift og Forvaltning av IT-systemer og plattformer2</t>
  </si>
  <si>
    <t>Sør-ØstDrift og Forvaltning av IT-systemer og plattformer3</t>
  </si>
  <si>
    <t>Sør-ØstDrift og Forvaltning av IT-systemer og plattformer4</t>
  </si>
  <si>
    <t>Sør-ØstDrift og Forvaltning av IT-systemer og plattformer5</t>
  </si>
  <si>
    <t>Sør-ØstDrift og Forvaltning av IT-systemer og plattformer6</t>
  </si>
  <si>
    <t>Sør-ØstDrift og Forvaltning av IT-systemer og plattformer7</t>
  </si>
  <si>
    <t>Sør-ØstDrift og Forvaltning av IT-systemer og plattformer8</t>
  </si>
  <si>
    <t>Sør-ØstDrift og Forvaltning av IT-systemer og plattformer9</t>
  </si>
  <si>
    <t>Sør-ØstDrift og Forvaltning av IT-systemer og plattformer10</t>
  </si>
  <si>
    <t>Sør-ØstDrift og Forvaltning av IT-systemer og plattformer11</t>
  </si>
  <si>
    <t>Sør-ØstDrift og Forvaltning av IT-systemer og plattformer12</t>
  </si>
  <si>
    <t>Sør-ØstDrift og Forvaltning av IT-systemer og plattformer13</t>
  </si>
  <si>
    <t>Sør-ØstDrift og Forvaltning av IT-systemer og plattformer14</t>
  </si>
  <si>
    <t>Sør-ØstDrift og Forvaltning av IT-systemer og plattformer15</t>
  </si>
  <si>
    <t>Sør-ØstDrift og Forvaltning av IT-systemer og plattformer16</t>
  </si>
  <si>
    <t>Sør-ØstDrift og Forvaltning av IT-systemer og plattformer17</t>
  </si>
  <si>
    <t>Sør-ØstDrift og Forvaltning av IT-systemer og plattformer18</t>
  </si>
  <si>
    <t>Sør-ØstDrift og Forvaltning av IT-systemer og plattformer19</t>
  </si>
  <si>
    <t>Sør-ØstDrift og Forvaltning av IT-systemer og plattformer20</t>
  </si>
  <si>
    <t>Sør-ØstDrift og Forvaltning av IT-systemer og plattformer21</t>
  </si>
  <si>
    <t>Sør-ØstDrift og Forvaltning av IT-systemer og plattformer22</t>
  </si>
  <si>
    <t>Sør-ØstDrift og Forvaltning av IT-systemer og plattformer23</t>
  </si>
  <si>
    <t>Sør-ØstDrift og Forvaltning av IT-systemer og plattformer24</t>
  </si>
  <si>
    <t>Sør-ØstDrift og Forvaltning av IT-systemer og plattformer25</t>
  </si>
  <si>
    <t>Sør-ØstDrift og Forvaltning av IT-systemer og plattformer26</t>
  </si>
  <si>
    <t>Sør-ØstDatakommunikasjon og Telekommunikasjon1</t>
  </si>
  <si>
    <t>Sør-ØstDatakommunikasjon og Telekommunikasjon2</t>
  </si>
  <si>
    <t>Sør-ØstDatakommunikasjon og Telekommunikasjon3</t>
  </si>
  <si>
    <t>Sør-ØstDatakommunikasjon og Telekommunikasjon4</t>
  </si>
  <si>
    <t>Sør-ØstDatakommunikasjon og Telekommunikasjon5</t>
  </si>
  <si>
    <t>Sør-ØstDatakommunikasjon og Telekommunikasjon6</t>
  </si>
  <si>
    <t>Sør-ØstDatakommunikasjon og Telekommunikasjon7</t>
  </si>
  <si>
    <t>Sør-ØstDatakommunikasjon og Telekommunikasjon8</t>
  </si>
  <si>
    <t>Sør-ØstDatakommunikasjon og Telekommunikasjon9</t>
  </si>
  <si>
    <t>Sør-ØstDatakommunikasjon og Telekommunikasjon10</t>
  </si>
  <si>
    <t>Sør-ØstDatakommunikasjon og Telekommunikasjon11</t>
  </si>
  <si>
    <t>Sør-ØstDatakommunikasjon og Telekommunikasjon12</t>
  </si>
  <si>
    <t>Sør-ØstDatakommunikasjon og Telekommunikasjon13</t>
  </si>
  <si>
    <t>Sør-ØstDatakommunikasjon og Telekommunikasjon14</t>
  </si>
  <si>
    <t>Sør-ØstDatakommunikasjon og Telekommunikasjon15</t>
  </si>
  <si>
    <t>Sør-ØstDatakommunikasjon og Telekommunikasjon16</t>
  </si>
  <si>
    <t>Sør-ØstDatakommunikasjon og Telekommunikasjon17</t>
  </si>
  <si>
    <t>Sør-ØstDatakommunikasjon og Telekommunikasjon18</t>
  </si>
  <si>
    <t>Sør-ØstDatakommunikasjon og Telekommunikasjon19</t>
  </si>
  <si>
    <t>Sør-ØstDatakommunikasjon og Telekommunikasjon20</t>
  </si>
  <si>
    <t>Sør-ØstDatakommunikasjon og Telekommunikasjon21</t>
  </si>
  <si>
    <t>Sør-ØstDatakommunikasjon og Telekommunikasjon22</t>
  </si>
  <si>
    <t>Sør-ØstDatakommunikasjon og Telekommunikasjon23</t>
  </si>
  <si>
    <t>Sør-ØstDatakommunikasjon og Telekommunikasjon24</t>
  </si>
  <si>
    <t>Sør-ØstDatakommunikasjon og Telekommunikasjon25</t>
  </si>
  <si>
    <t>Sør-ØstDatakommunikasjon og Telekommunikasjon26</t>
  </si>
  <si>
    <t>Sør-ØstApplikasjonsforvaltning1</t>
  </si>
  <si>
    <t>Sør-ØstApplikasjonsforvaltning2</t>
  </si>
  <si>
    <t>Sør-ØstApplikasjonsforvaltning3</t>
  </si>
  <si>
    <t>Sør-ØstApplikasjonsforvaltning4</t>
  </si>
  <si>
    <t>Sør-ØstApplikasjonsforvaltning5</t>
  </si>
  <si>
    <t>Sør-ØstApplikasjonsforvaltning6</t>
  </si>
  <si>
    <t>Sør-ØstApplikasjonsforvaltning7</t>
  </si>
  <si>
    <t>Sør-ØstApplikasjonsforvaltning8</t>
  </si>
  <si>
    <t>Sør-ØstApplikasjonsforvaltning9</t>
  </si>
  <si>
    <t>Sør-ØstApplikasjonsforvaltning10</t>
  </si>
  <si>
    <t>Sør-ØstApplikasjonsforvaltning11</t>
  </si>
  <si>
    <t>Sør-ØstApplikasjonsforvaltning12</t>
  </si>
  <si>
    <t>Sør-ØstApplikasjonsforvaltning13</t>
  </si>
  <si>
    <t>Sør-ØstApplikasjonsforvaltning14</t>
  </si>
  <si>
    <t>Sør-ØstApplikasjonsforvaltning15</t>
  </si>
  <si>
    <t>Sør-ØstApplikasjonsforvaltning16</t>
  </si>
  <si>
    <t>Sør-ØstApplikasjonsforvaltning17</t>
  </si>
  <si>
    <t>Sør-ØstApplikasjonsforvaltning18</t>
  </si>
  <si>
    <t>Sør-ØstApplikasjonsforvaltning19</t>
  </si>
  <si>
    <t>Sør-ØstApplikasjonsforvaltning20</t>
  </si>
  <si>
    <t>Sør-ØstApplikasjonsforvaltning21</t>
  </si>
  <si>
    <t>Sør-ØstApplikasjonsforvaltning22</t>
  </si>
  <si>
    <t>Sør-ØstApplikasjonsforvaltning23</t>
  </si>
  <si>
    <t>Sør-ØstApplikasjonsforvaltning24</t>
  </si>
  <si>
    <t>Sør-ØstApplikasjonsforvaltning25</t>
  </si>
  <si>
    <t>Sør-ØstApplikasjonsforvaltning26</t>
  </si>
  <si>
    <t>Sør-ØstKlientplattform1</t>
  </si>
  <si>
    <t>Sør-ØstKlientplattform2</t>
  </si>
  <si>
    <t>Sør-ØstKlientplattform3</t>
  </si>
  <si>
    <t>Sør-ØstKlientplattform4</t>
  </si>
  <si>
    <t>Sør-ØstKlientplattform5</t>
  </si>
  <si>
    <t>Sør-ØstKlientplattform6</t>
  </si>
  <si>
    <t>Sør-ØstKlientplattform7</t>
  </si>
  <si>
    <t>Sør-ØstKlientplattform8</t>
  </si>
  <si>
    <t>Sør-ØstKlientplattform9</t>
  </si>
  <si>
    <t>Sør-ØstKlientplattform10</t>
  </si>
  <si>
    <t>Sør-ØstKlientplattform11</t>
  </si>
  <si>
    <t>Sør-ØstKlientplattform12</t>
  </si>
  <si>
    <t>Sør-ØstKlientplattform13</t>
  </si>
  <si>
    <t>Sør-ØstKlientplattform14</t>
  </si>
  <si>
    <t>Sør-ØstKlientplattform15</t>
  </si>
  <si>
    <t>Sør-ØstKlientplattform16</t>
  </si>
  <si>
    <t>Sør-ØstKlientplattform17</t>
  </si>
  <si>
    <t>Sør-ØstKlientplattform18</t>
  </si>
  <si>
    <t>Sør-ØstKlientplattform19</t>
  </si>
  <si>
    <t>Sør-ØstKlientplattform20</t>
  </si>
  <si>
    <t>Sør-ØstKlientplattform21</t>
  </si>
  <si>
    <t>Sør-ØstKlientplattform22</t>
  </si>
  <si>
    <t>Sør-ØstKlientplattform23</t>
  </si>
  <si>
    <t>Sør-ØstKlientplattform24</t>
  </si>
  <si>
    <t>Sør-ØstKlientplattform25</t>
  </si>
  <si>
    <t>Sør-ØstKlientplattform26</t>
  </si>
  <si>
    <t>Sør-ØstKonsulentformidling/Broker1</t>
  </si>
  <si>
    <t>Sør-ØstKonsulentformidling/Broker2</t>
  </si>
  <si>
    <t>Sør-ØstKonsulentformidling/Broker3</t>
  </si>
  <si>
    <t>Sør-ØstKonsulentformidling/Broker4</t>
  </si>
  <si>
    <t>Sør-ØstKonsulentformidling/Broker5</t>
  </si>
  <si>
    <t>Sør-ØstKonsulentformidling/Broker6</t>
  </si>
  <si>
    <t>Sør-ØstKonsulentformidling/Broker7</t>
  </si>
  <si>
    <t>Sør-ØstKonsulentformidling/Broker8</t>
  </si>
  <si>
    <t>Sør-ØstKonsulentformidling/Broker9</t>
  </si>
  <si>
    <t>Sør-ØstKonsulentformidling/Broker10</t>
  </si>
  <si>
    <t>Sør-ØstKonsulentformidling/Broker11</t>
  </si>
  <si>
    <t>Sør-ØstKonsulentformidling/Broker12</t>
  </si>
  <si>
    <t>Sør-ØstKonsulentformidling/Broker13</t>
  </si>
  <si>
    <t>Sør-ØstKonsulentformidling/Broker14</t>
  </si>
  <si>
    <t>Sør-ØstKonsulentformidling/Broker15</t>
  </si>
  <si>
    <t>Sør-ØstKonsulentformidling/Broker16</t>
  </si>
  <si>
    <t>Sør-ØstKonsulentformidling/Broker17</t>
  </si>
  <si>
    <t>Sør-ØstKonsulentformidling/Broker18</t>
  </si>
  <si>
    <t>Sør-ØstKonsulentformidling/Broker19</t>
  </si>
  <si>
    <t>Sør-ØstKonsulentformidling/Broker20</t>
  </si>
  <si>
    <t>Sør-ØstKonsulentformidling/Broker21</t>
  </si>
  <si>
    <t>Sør-ØstKonsulentformidling/Broker22</t>
  </si>
  <si>
    <t>Sør-ØstKonsulentformidling/Broker23</t>
  </si>
  <si>
    <t>Sør-ØstKonsulentformidling/Broker24</t>
  </si>
  <si>
    <t>Sør-ØstKonsulentformidling/Broker25</t>
  </si>
  <si>
    <t>Sør-ØstKonsulentformidling/Broker26</t>
  </si>
  <si>
    <t>1 - Velg område fra rullegardinen her2 - Velg delområde fra rullegardinen her2</t>
  </si>
  <si>
    <t>NordStrategiplanlegging, rådgivning og innovasjon27</t>
  </si>
  <si>
    <t>NordStrategiplanlegging, rådgivning og innovasjon28</t>
  </si>
  <si>
    <t>NordStrategiplanlegging, rådgivning og innovasjon29</t>
  </si>
  <si>
    <t>NordStrategiplanlegging, rådgivning og innovasjon30</t>
  </si>
  <si>
    <t>NordArkitektur27</t>
  </si>
  <si>
    <t>NordArkitektur28</t>
  </si>
  <si>
    <t>NordArkitektur29</t>
  </si>
  <si>
    <t>NordArkitektur30</t>
  </si>
  <si>
    <t>1 - Velg område fra rullegardinen her2 - Velg delområde fra rullegardinen her31</t>
  </si>
  <si>
    <t>1 - Velg område fra rullegardinen her2 - Velg delområde fra rullegardinen her32</t>
  </si>
  <si>
    <t>1 - Velg område fra rullegardinen her2 - Velg delområde fra rullegardinen her33</t>
  </si>
  <si>
    <t>1 - Velg område fra rullegardinen her2 - Velg delområde fra rullegardinen her34</t>
  </si>
  <si>
    <t>Antall</t>
  </si>
  <si>
    <t>Sør-Øst RHF</t>
  </si>
  <si>
    <t>Nord RHF</t>
  </si>
  <si>
    <t>Vest RHF</t>
  </si>
  <si>
    <t xml:space="preserve">Vest </t>
  </si>
  <si>
    <t xml:space="preserve">Midt_Norge </t>
  </si>
  <si>
    <t xml:space="preserve">Nord </t>
  </si>
  <si>
    <t>Midt-Norge RHF</t>
  </si>
  <si>
    <t>Nord RHF2 - Velg delområde fra rullegardinen her1</t>
  </si>
  <si>
    <t>Nord RHF2 - Velg delområde fra rullegardinen her2</t>
  </si>
  <si>
    <t>Nord RHF2 - Velg delområde fra rullegardinen her3</t>
  </si>
  <si>
    <t>Nord RHF2 - Velg delområde fra rullegardinen her4</t>
  </si>
  <si>
    <t>Nord RHF2 - Velg delområde fra rullegardinen her5</t>
  </si>
  <si>
    <t>Nord RHF2 - Velg delområde fra rullegardinen her6</t>
  </si>
  <si>
    <t>Nord RHF2 - Velg delområde fra rullegardinen her7</t>
  </si>
  <si>
    <t>Nord RHF2 - Velg delområde fra rullegardinen her8</t>
  </si>
  <si>
    <t>Nord RHF2 - Velg delområde fra rullegardinen her9</t>
  </si>
  <si>
    <t>Nord RHF2 - Velg delområde fra rullegardinen her10</t>
  </si>
  <si>
    <t>Nord RHF2 - Velg delområde fra rullegardinen her11</t>
  </si>
  <si>
    <t>Nord RHF2 - Velg delområde fra rullegardinen her12</t>
  </si>
  <si>
    <t>Nord RHF2 - Velg delområde fra rullegardinen her13</t>
  </si>
  <si>
    <t>Nord RHF2 - Velg delområde fra rullegardinen her14</t>
  </si>
  <si>
    <t>Nord RHF2 - Velg delområde fra rullegardinen her15</t>
  </si>
  <si>
    <t>Nord RHF2 - Velg delområde fra rullegardinen her16</t>
  </si>
  <si>
    <t>Nord RHF2 - Velg delområde fra rullegardinen her17</t>
  </si>
  <si>
    <t>Nord RHF2 - Velg delområde fra rullegardinen her18</t>
  </si>
  <si>
    <t>Nord RHF2 - Velg delområde fra rullegardinen her19</t>
  </si>
  <si>
    <t>Nord RHF2 - Velg delområde fra rullegardinen her20</t>
  </si>
  <si>
    <t>Nord RHF2 - Velg delområde fra rullegardinen her21</t>
  </si>
  <si>
    <t>Nord RHF2 - Velg delområde fra rullegardinen her22</t>
  </si>
  <si>
    <t>Nord RHF2 - Velg delområde fra rullegardinen her23</t>
  </si>
  <si>
    <t>Nord RHF2 - Velg delområde fra rullegardinen her24</t>
  </si>
  <si>
    <t>Nord RHF2 - Velg delområde fra rullegardinen her25</t>
  </si>
  <si>
    <t>Nord RHF2 - Velg delområde fra rullegardinen her26</t>
  </si>
  <si>
    <t>Nord RHF2 - Velg delområde fra rullegardinen her27</t>
  </si>
  <si>
    <t>Nord RHF2 - Velg delområde fra rullegardinen her28</t>
  </si>
  <si>
    <t>Nord RHF2 - Velg delområde fra rullegardinen her29</t>
  </si>
  <si>
    <t>Nord RHF2 - Velg delområde fra rullegardinen her30</t>
  </si>
  <si>
    <t>Nord RHF2 - Velg delområde fra rullegardinen her31</t>
  </si>
  <si>
    <t>Nord RHF2 - Velg delområde fra rullegardinen her32</t>
  </si>
  <si>
    <t>Nord RHF2 - Velg delområde fra rullegardinen her33</t>
  </si>
  <si>
    <t>Nord RHF2 - Velg delområde fra rullegardinen her34</t>
  </si>
  <si>
    <t>Midt-Norge RHF2 - Velg delområde fra rullegardinen her1</t>
  </si>
  <si>
    <t>Midt-Norge RHF2 - Velg delområde fra rullegardinen her2</t>
  </si>
  <si>
    <t>Midt-Norge RHF2 - Velg delområde fra rullegardinen her3</t>
  </si>
  <si>
    <t>Midt-Norge RHF2 - Velg delområde fra rullegardinen her4</t>
  </si>
  <si>
    <t>Midt-Norge RHF2 - Velg delområde fra rullegardinen her5</t>
  </si>
  <si>
    <t>Midt-Norge RHF2 - Velg delområde fra rullegardinen her6</t>
  </si>
  <si>
    <t>Midt-Norge RHF2 - Velg delområde fra rullegardinen her7</t>
  </si>
  <si>
    <t>Midt-Norge RHF2 - Velg delområde fra rullegardinen her8</t>
  </si>
  <si>
    <t>Midt-Norge RHF2 - Velg delområde fra rullegardinen her9</t>
  </si>
  <si>
    <t>Midt-Norge RHF2 - Velg delområde fra rullegardinen her10</t>
  </si>
  <si>
    <t>Midt-Norge RHF2 - Velg delområde fra rullegardinen her11</t>
  </si>
  <si>
    <t>Midt-Norge RHF2 - Velg delområde fra rullegardinen her12</t>
  </si>
  <si>
    <t>Midt-Norge RHF2 - Velg delområde fra rullegardinen her13</t>
  </si>
  <si>
    <t>Midt-Norge RHF2 - Velg delområde fra rullegardinen her14</t>
  </si>
  <si>
    <t>Midt-Norge RHF2 - Velg delområde fra rullegardinen her15</t>
  </si>
  <si>
    <t>Midt-Norge RHF2 - Velg delområde fra rullegardinen her16</t>
  </si>
  <si>
    <t>Midt-Norge RHF2 - Velg delområde fra rullegardinen her17</t>
  </si>
  <si>
    <t>Midt-Norge RHF2 - Velg delområde fra rullegardinen her18</t>
  </si>
  <si>
    <t>Midt-Norge RHF2 - Velg delområde fra rullegardinen her19</t>
  </si>
  <si>
    <t>Midt-Norge RHF2 - Velg delområde fra rullegardinen her20</t>
  </si>
  <si>
    <t>Midt-Norge RHF2 - Velg delområde fra rullegardinen her21</t>
  </si>
  <si>
    <t>Midt-Norge RHF2 - Velg delområde fra rullegardinen her22</t>
  </si>
  <si>
    <t>Midt-Norge RHF2 - Velg delområde fra rullegardinen her23</t>
  </si>
  <si>
    <t>Midt-Norge RHF2 - Velg delområde fra rullegardinen her24</t>
  </si>
  <si>
    <t>Midt-Norge RHF2 - Velg delområde fra rullegardinen her25</t>
  </si>
  <si>
    <t>Midt-Norge RHF2 - Velg delområde fra rullegardinen her26</t>
  </si>
  <si>
    <t>Midt-Norge RHF2 - Velg delområde fra rullegardinen her27</t>
  </si>
  <si>
    <t>Midt-Norge RHF2 - Velg delområde fra rullegardinen her28</t>
  </si>
  <si>
    <t>Midt-Norge RHF2 - Velg delområde fra rullegardinen her29</t>
  </si>
  <si>
    <t>Midt-Norge RHF2 - Velg delområde fra rullegardinen her30</t>
  </si>
  <si>
    <t>Midt-Norge RHF2 - Velg delområde fra rullegardinen her31</t>
  </si>
  <si>
    <t>Midt-Norge RHF2 - Velg delområde fra rullegardinen her32</t>
  </si>
  <si>
    <t>Midt-Norge RHF2 - Velg delområde fra rullegardinen her33</t>
  </si>
  <si>
    <t>Midt-Norge RHF2 - Velg delområde fra rullegardinen her34</t>
  </si>
  <si>
    <t>Vest RHF2 - Velg delområde fra rullegardinen her1</t>
  </si>
  <si>
    <t>Vest RHF2 - Velg delområde fra rullegardinen her2</t>
  </si>
  <si>
    <t>Vest RHF2 - Velg delområde fra rullegardinen her3</t>
  </si>
  <si>
    <t>Vest RHF2 - Velg delområde fra rullegardinen her4</t>
  </si>
  <si>
    <t>Vest RHF2 - Velg delområde fra rullegardinen her5</t>
  </si>
  <si>
    <t>Vest RHF2 - Velg delområde fra rullegardinen her6</t>
  </si>
  <si>
    <t>Vest RHF2 - Velg delområde fra rullegardinen her7</t>
  </si>
  <si>
    <t>Vest RHF2 - Velg delområde fra rullegardinen her8</t>
  </si>
  <si>
    <t>Vest RHF2 - Velg delområde fra rullegardinen her9</t>
  </si>
  <si>
    <t>Vest RHF2 - Velg delområde fra rullegardinen her10</t>
  </si>
  <si>
    <t>Vest RHF2 - Velg delområde fra rullegardinen her11</t>
  </si>
  <si>
    <t>Vest RHF2 - Velg delområde fra rullegardinen her12</t>
  </si>
  <si>
    <t>Vest RHF2 - Velg delområde fra rullegardinen her13</t>
  </si>
  <si>
    <t>Vest RHF2 - Velg delområde fra rullegardinen her14</t>
  </si>
  <si>
    <t>Vest RHF2 - Velg delområde fra rullegardinen her15</t>
  </si>
  <si>
    <t>Vest RHF2 - Velg delområde fra rullegardinen her16</t>
  </si>
  <si>
    <t>Vest RHF2 - Velg delområde fra rullegardinen her17</t>
  </si>
  <si>
    <t>Vest RHF2 - Velg delområde fra rullegardinen her18</t>
  </si>
  <si>
    <t>Vest RHF2 - Velg delområde fra rullegardinen her19</t>
  </si>
  <si>
    <t>Vest RHF2 - Velg delområde fra rullegardinen her20</t>
  </si>
  <si>
    <t>Vest RHF2 - Velg delområde fra rullegardinen her21</t>
  </si>
  <si>
    <t>Vest RHF2 - Velg delområde fra rullegardinen her22</t>
  </si>
  <si>
    <t>Vest RHF2 - Velg delområde fra rullegardinen her23</t>
  </si>
  <si>
    <t>Vest RHF2 - Velg delområde fra rullegardinen her24</t>
  </si>
  <si>
    <t>Vest RHF2 - Velg delområde fra rullegardinen her25</t>
  </si>
  <si>
    <t>Vest RHF2 - Velg delområde fra rullegardinen her26</t>
  </si>
  <si>
    <t>Vest RHF2 - Velg delområde fra rullegardinen her27</t>
  </si>
  <si>
    <t>Vest RHF2 - Velg delområde fra rullegardinen her28</t>
  </si>
  <si>
    <t>Vest RHF2 - Velg delområde fra rullegardinen her29</t>
  </si>
  <si>
    <t>Vest RHF2 - Velg delområde fra rullegardinen her30</t>
  </si>
  <si>
    <t>Vest RHF2 - Velg delområde fra rullegardinen her31</t>
  </si>
  <si>
    <t>Vest RHF2 - Velg delområde fra rullegardinen her32</t>
  </si>
  <si>
    <t>Vest RHF2 - Velg delområde fra rullegardinen her33</t>
  </si>
  <si>
    <t>Vest RHF2 - Velg delområde fra rullegardinen her34</t>
  </si>
  <si>
    <t>Sør-Øst RHF2 - Velg delområde fra rullegardinen her1</t>
  </si>
  <si>
    <t>Sør-Øst RHF2 - Velg delområde fra rullegardinen her2</t>
  </si>
  <si>
    <t>Sør-Øst RHF2 - Velg delområde fra rullegardinen her3</t>
  </si>
  <si>
    <t>Sør-Øst RHF2 - Velg delområde fra rullegardinen her4</t>
  </si>
  <si>
    <t>Sør-Øst RHF2 - Velg delområde fra rullegardinen her5</t>
  </si>
  <si>
    <t>Sør-Øst RHF2 - Velg delområde fra rullegardinen her6</t>
  </si>
  <si>
    <t>Sør-Øst RHF2 - Velg delområde fra rullegardinen her7</t>
  </si>
  <si>
    <t>Sør-Øst RHF2 - Velg delområde fra rullegardinen her8</t>
  </si>
  <si>
    <t>Sør-Øst RHF2 - Velg delområde fra rullegardinen her9</t>
  </si>
  <si>
    <t>Sør-Øst RHF2 - Velg delområde fra rullegardinen her10</t>
  </si>
  <si>
    <t>Sør-Øst RHF2 - Velg delområde fra rullegardinen her11</t>
  </si>
  <si>
    <t>Sør-Øst RHF2 - Velg delområde fra rullegardinen her12</t>
  </si>
  <si>
    <t>Sør-Øst RHF2 - Velg delområde fra rullegardinen her13</t>
  </si>
  <si>
    <t>Sør-Øst RHF2 - Velg delområde fra rullegardinen her14</t>
  </si>
  <si>
    <t>Sør-Øst RHF2 - Velg delområde fra rullegardinen her15</t>
  </si>
  <si>
    <t>Sør-Øst RHF2 - Velg delområde fra rullegardinen her16</t>
  </si>
  <si>
    <t>Sør-Øst RHF2 - Velg delområde fra rullegardinen her17</t>
  </si>
  <si>
    <t>Sør-Øst RHF2 - Velg delområde fra rullegardinen her18</t>
  </si>
  <si>
    <t>Sør-Øst RHF2 - Velg delområde fra rullegardinen her19</t>
  </si>
  <si>
    <t>Sør-Øst RHF2 - Velg delområde fra rullegardinen her20</t>
  </si>
  <si>
    <t>Sør-Øst RHF2 - Velg delområde fra rullegardinen her21</t>
  </si>
  <si>
    <t>Sør-Øst RHF2 - Velg delområde fra rullegardinen her22</t>
  </si>
  <si>
    <t>Sør-Øst RHF2 - Velg delområde fra rullegardinen her23</t>
  </si>
  <si>
    <t>Sør-Øst RHF2 - Velg delområde fra rullegardinen her24</t>
  </si>
  <si>
    <t>Sør-Øst RHF2 - Velg delområde fra rullegardinen her25</t>
  </si>
  <si>
    <t>Sør-Øst RHF2 - Velg delområde fra rullegardinen her26</t>
  </si>
  <si>
    <t>Sør-Øst RHF2 - Velg delområde fra rullegardinen her27</t>
  </si>
  <si>
    <t>Sør-Øst RHF2 - Velg delområde fra rullegardinen her28</t>
  </si>
  <si>
    <t>Sør-Øst RHF2 - Velg delområde fra rullegardinen her29</t>
  </si>
  <si>
    <t>Sør-Øst RHF2 - Velg delområde fra rullegardinen her30</t>
  </si>
  <si>
    <t>Sør-Øst RHF2 - Velg delområde fra rullegardinen her31</t>
  </si>
  <si>
    <t>Sør-Øst RHF2 - Velg delområde fra rullegardinen her32</t>
  </si>
  <si>
    <t>Sør-Øst RHF2 - Velg delområde fra rullegardinen her33</t>
  </si>
  <si>
    <t>Sør-Øst RHF2 - Velg delområde fra rullegardinen her34</t>
  </si>
  <si>
    <t>Veiledning til bestillingsskjema</t>
  </si>
  <si>
    <t>Bestillingsskjema for Konsulenttjenester HR-OU</t>
  </si>
  <si>
    <t>Capus AS</t>
  </si>
  <si>
    <t>Habberstad AS</t>
  </si>
  <si>
    <t>Headvisor AS</t>
  </si>
  <si>
    <t>firmapost@habberstad.no</t>
  </si>
  <si>
    <t>Cruit AS</t>
  </si>
  <si>
    <t>Delområde A1 Kandidatsøk, rekruttering og utvelgelse av toppledere for helseforetakene i Norge</t>
  </si>
  <si>
    <t>Delområde B1 Kandidatsøk, rekruttering og utvelgelse av andre lederstillinger og spesialiststillinger til helseforetakene i Helse Nord RHF</t>
  </si>
  <si>
    <t>Delområde B2 Kandidatsøk, rekruttering og utvelgelse av andre lederstillinger og spesialiststillinger til helseforetakene i Helse Midt-Norge RHF</t>
  </si>
  <si>
    <t>Delområde B3 Kandidatsøk, rekruttering og utvelgelse av andre lederstillinger og spesialiststillinger til helseforetakene i Helse Vest RHF</t>
  </si>
  <si>
    <t>Delområde B4 Kandidatsøk, rekruttering og utvelgelse av andre lederstillinger og spesialiststillinger til helseforetakene i Helse Sør-Øst RHF</t>
  </si>
  <si>
    <t>Delområde C1 Kandidatsøk, rekruttering og utvelgelse av helsefaglig rekruttering fra utlandet til helseforetakene i Norge</t>
  </si>
  <si>
    <t>post@headvisor.no</t>
  </si>
  <si>
    <t>The Assessment Company Norway AS</t>
  </si>
  <si>
    <t>post@skc.no</t>
  </si>
  <si>
    <t>tilbud@capus.no</t>
  </si>
  <si>
    <t>anbud@cruit.no</t>
  </si>
  <si>
    <t>bestilling.leger@randstad.no</t>
  </si>
  <si>
    <t>anbud@theac.no</t>
  </si>
  <si>
    <t>Skagerak Consulting AS</t>
  </si>
  <si>
    <t>Randstad AS</t>
  </si>
  <si>
    <t>Adecco AS v/ LHH</t>
  </si>
  <si>
    <t>hei@lhh.com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</si>
</sst>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&lt;=99999999]##_ ##_ ##_ ##;\(\+##\)_ ##_ ##_ ##_ ##"/>
  </numFmts>
  <fonts count="43" x14ac:knownFonts="1">
    <font>
      <sz val="10"/>
      <name val="Arial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.5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Arial"/>
      <family val="2"/>
    </font>
    <font>
      <sz val="11"/>
      <color theme="3"/>
      <name val="Calibri"/>
      <family val="2"/>
      <scheme val="minor"/>
    </font>
    <font>
      <b/>
      <sz val="10"/>
      <color theme="4" tint="-0.499984740745262"/>
      <name val="Arial"/>
      <family val="2"/>
    </font>
    <font>
      <b/>
      <sz val="10"/>
      <color theme="8" tint="-0.499984740745262"/>
      <name val="Arial"/>
      <family val="2"/>
    </font>
    <font>
      <sz val="12"/>
      <color rgb="FF000000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Cambria"/>
      <family val="1"/>
    </font>
    <font>
      <sz val="8"/>
      <color theme="1"/>
      <name val="Calibri"/>
      <family val="2"/>
    </font>
    <font>
      <sz val="10"/>
      <color rgb="FF000000"/>
      <name val="Cambria"/>
      <family val="1"/>
    </font>
    <font>
      <b/>
      <sz val="8"/>
      <color theme="1"/>
      <name val="Calibri"/>
      <family val="2"/>
    </font>
    <font>
      <b/>
      <sz val="11"/>
      <color theme="4"/>
      <name val="Calibri"/>
      <family val="2"/>
      <scheme val="minor"/>
    </font>
    <font>
      <b/>
      <sz val="18"/>
      <color theme="4" tint="-0.499984740745262"/>
      <name val="Arial"/>
      <family val="2"/>
    </font>
    <font>
      <sz val="12"/>
      <color theme="4" tint="-0.499984740745262"/>
      <name val="Arial"/>
      <family val="2"/>
    </font>
    <font>
      <b/>
      <sz val="14"/>
      <color theme="3"/>
      <name val="Calibri"/>
      <family val="2"/>
      <scheme val="minor"/>
    </font>
    <font>
      <b/>
      <sz val="11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</borders>
  <cellStyleXfs count="34">
    <xf numFmtId="0" fontId="0" fillId="0" borderId="0"/>
    <xf numFmtId="0" fontId="2" fillId="5" borderId="1" applyNumberFormat="0" applyAlignment="0" applyProtection="0"/>
    <xf numFmtId="0" fontId="3" fillId="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2" borderId="1" applyNumberFormat="0" applyAlignment="0" applyProtection="0"/>
    <xf numFmtId="0" fontId="7" fillId="0" borderId="2" applyNumberFormat="0" applyFill="0" applyAlignment="0" applyProtection="0"/>
    <xf numFmtId="0" fontId="8" fillId="10" borderId="3" applyNumberFormat="0" applyAlignment="0" applyProtection="0"/>
    <xf numFmtId="0" fontId="9" fillId="3" borderId="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6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5" borderId="9" applyNumberForma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 applyNumberFormat="0" applyFill="0" applyBorder="0" applyAlignment="0" applyProtection="0"/>
  </cellStyleXfs>
  <cellXfs count="73">
    <xf numFmtId="0" fontId="0" fillId="0" borderId="0" xfId="0"/>
    <xf numFmtId="0" fontId="0" fillId="15" borderId="0" xfId="0" applyFill="1"/>
    <xf numFmtId="0" fontId="9" fillId="15" borderId="0" xfId="0" applyFont="1" applyFill="1"/>
    <xf numFmtId="0" fontId="26" fillId="15" borderId="0" xfId="0" applyFont="1" applyFill="1" applyAlignment="1">
      <alignment horizontal="left"/>
    </xf>
    <xf numFmtId="0" fontId="27" fillId="15" borderId="0" xfId="0" applyFont="1" applyFill="1"/>
    <xf numFmtId="0" fontId="9" fillId="15" borderId="0" xfId="0" applyFont="1" applyFill="1" applyBorder="1"/>
    <xf numFmtId="0" fontId="28" fillId="15" borderId="0" xfId="0" applyFont="1" applyFill="1" applyBorder="1"/>
    <xf numFmtId="0" fontId="29" fillId="15" borderId="0" xfId="0" applyFont="1" applyFill="1"/>
    <xf numFmtId="0" fontId="18" fillId="15" borderId="0" xfId="0" applyFont="1" applyFill="1"/>
    <xf numFmtId="0" fontId="0" fillId="15" borderId="0" xfId="0" applyFill="1" applyBorder="1"/>
    <xf numFmtId="0" fontId="28" fillId="15" borderId="0" xfId="0" applyFont="1" applyFill="1" applyBorder="1"/>
    <xf numFmtId="0" fontId="22" fillId="15" borderId="0" xfId="0" applyFont="1" applyFill="1"/>
    <xf numFmtId="0" fontId="30" fillId="16" borderId="0" xfId="0" applyFont="1" applyFill="1" applyAlignment="1">
      <alignment horizontal="left"/>
    </xf>
    <xf numFmtId="0" fontId="30" fillId="17" borderId="0" xfId="0" applyFont="1" applyFill="1"/>
    <xf numFmtId="0" fontId="30" fillId="17" borderId="0" xfId="0" applyFont="1" applyFill="1" applyAlignment="1">
      <alignment horizontal="center"/>
    </xf>
    <xf numFmtId="0" fontId="0" fillId="18" borderId="0" xfId="0" applyFill="1"/>
    <xf numFmtId="0" fontId="31" fillId="18" borderId="0" xfId="0" applyFont="1" applyFill="1"/>
    <xf numFmtId="0" fontId="28" fillId="15" borderId="10" xfId="0" applyFont="1" applyFill="1" applyBorder="1"/>
    <xf numFmtId="0" fontId="28" fillId="15" borderId="11" xfId="0" applyFont="1" applyFill="1" applyBorder="1"/>
    <xf numFmtId="0" fontId="28" fillId="15" borderId="12" xfId="0" applyFont="1" applyFill="1" applyBorder="1"/>
    <xf numFmtId="0" fontId="0" fillId="15" borderId="0" xfId="0" applyFill="1" applyProtection="1"/>
    <xf numFmtId="0" fontId="19" fillId="15" borderId="0" xfId="0" applyFont="1" applyFill="1"/>
    <xf numFmtId="0" fontId="20" fillId="15" borderId="0" xfId="0" applyFont="1" applyFill="1"/>
    <xf numFmtId="0" fontId="32" fillId="15" borderId="0" xfId="0" applyFont="1" applyFill="1"/>
    <xf numFmtId="0" fontId="22" fillId="0" borderId="0" xfId="17"/>
    <xf numFmtId="0" fontId="22" fillId="0" borderId="0" xfId="17" applyAlignment="1">
      <alignment horizontal="center"/>
    </xf>
    <xf numFmtId="0" fontId="22" fillId="16" borderId="0" xfId="17" applyFill="1"/>
    <xf numFmtId="0" fontId="22" fillId="16" borderId="0" xfId="17" applyFill="1" applyAlignment="1">
      <alignment horizontal="center"/>
    </xf>
    <xf numFmtId="0" fontId="9" fillId="16" borderId="0" xfId="17" applyFont="1" applyFill="1"/>
    <xf numFmtId="0" fontId="28" fillId="16" borderId="0" xfId="17" applyFont="1" applyFill="1" applyBorder="1"/>
    <xf numFmtId="0" fontId="28" fillId="16" borderId="13" xfId="17" applyFont="1" applyFill="1" applyBorder="1"/>
    <xf numFmtId="0" fontId="22" fillId="17" borderId="0" xfId="17" applyFill="1"/>
    <xf numFmtId="0" fontId="22" fillId="17" borderId="0" xfId="17" applyFill="1" applyAlignment="1">
      <alignment horizontal="center"/>
    </xf>
    <xf numFmtId="0" fontId="22" fillId="19" borderId="0" xfId="17" applyFill="1"/>
    <xf numFmtId="0" fontId="22" fillId="19" borderId="0" xfId="17" applyFill="1" applyAlignment="1">
      <alignment horizontal="center"/>
    </xf>
    <xf numFmtId="0" fontId="9" fillId="19" borderId="0" xfId="17" applyFont="1" applyFill="1"/>
    <xf numFmtId="0" fontId="33" fillId="19" borderId="14" xfId="17" applyFont="1" applyFill="1" applyBorder="1"/>
    <xf numFmtId="0" fontId="34" fillId="0" borderId="0" xfId="17" applyFont="1"/>
    <xf numFmtId="0" fontId="34" fillId="0" borderId="0" xfId="17" applyFont="1" applyAlignment="1">
      <alignment horizontal="left" vertical="center" wrapText="1" indent="1"/>
    </xf>
    <xf numFmtId="0" fontId="35" fillId="16" borderId="15" xfId="17" applyFont="1" applyFill="1" applyBorder="1" applyAlignment="1">
      <alignment vertical="top" wrapText="1"/>
    </xf>
    <xf numFmtId="0" fontId="35" fillId="16" borderId="16" xfId="17" applyFont="1" applyFill="1" applyBorder="1" applyAlignment="1">
      <alignment horizontal="center" vertical="top" wrapText="1"/>
    </xf>
    <xf numFmtId="0" fontId="35" fillId="0" borderId="15" xfId="17" applyFont="1" applyBorder="1" applyAlignment="1">
      <alignment vertical="top" wrapText="1"/>
    </xf>
    <xf numFmtId="0" fontId="35" fillId="0" borderId="16" xfId="17" applyFont="1" applyBorder="1" applyAlignment="1">
      <alignment horizontal="center" vertical="top" wrapText="1"/>
    </xf>
    <xf numFmtId="0" fontId="36" fillId="0" borderId="0" xfId="17" applyFont="1"/>
    <xf numFmtId="0" fontId="36" fillId="0" borderId="0" xfId="17" applyFont="1" applyAlignment="1">
      <alignment horizontal="left" vertical="center" wrapText="1" indent="1"/>
    </xf>
    <xf numFmtId="0" fontId="37" fillId="20" borderId="17" xfId="17" applyFont="1" applyFill="1" applyBorder="1" applyAlignment="1">
      <alignment vertical="top" wrapText="1"/>
    </xf>
    <xf numFmtId="0" fontId="37" fillId="20" borderId="18" xfId="17" applyFont="1" applyFill="1" applyBorder="1" applyAlignment="1">
      <alignment vertical="top" wrapText="1"/>
    </xf>
    <xf numFmtId="0" fontId="38" fillId="0" borderId="0" xfId="17" applyFont="1"/>
    <xf numFmtId="0" fontId="22" fillId="0" borderId="0" xfId="17" quotePrefix="1"/>
    <xf numFmtId="164" fontId="0" fillId="16" borderId="0" xfId="0" applyNumberFormat="1" applyFill="1" applyAlignment="1">
      <alignment horizontal="center"/>
    </xf>
    <xf numFmtId="0" fontId="0" fillId="21" borderId="0" xfId="0" applyFill="1"/>
    <xf numFmtId="0" fontId="0" fillId="16" borderId="0" xfId="0" applyFill="1" applyAlignment="1">
      <alignment horizontal="left"/>
    </xf>
    <xf numFmtId="0" fontId="9" fillId="16" borderId="0" xfId="0" applyFont="1" applyFill="1" applyAlignment="1">
      <alignment horizontal="left"/>
    </xf>
    <xf numFmtId="0" fontId="22" fillId="16" borderId="0" xfId="17" applyFill="1" applyBorder="1"/>
    <xf numFmtId="0" fontId="9" fillId="16" borderId="0" xfId="17" applyFont="1" applyFill="1" applyBorder="1"/>
    <xf numFmtId="0" fontId="22" fillId="16" borderId="0" xfId="17" applyFont="1" applyFill="1" applyBorder="1"/>
    <xf numFmtId="0" fontId="22" fillId="16" borderId="0" xfId="17" applyFont="1" applyFill="1" applyBorder="1"/>
    <xf numFmtId="0" fontId="22" fillId="16" borderId="0" xfId="17" applyFont="1" applyFill="1"/>
    <xf numFmtId="0" fontId="22" fillId="16" borderId="0" xfId="17" applyFont="1" applyFill="1"/>
    <xf numFmtId="0" fontId="22" fillId="16" borderId="0" xfId="17" applyFont="1" applyFill="1"/>
    <xf numFmtId="0" fontId="22" fillId="17" borderId="0" xfId="17" applyFont="1" applyFill="1"/>
    <xf numFmtId="0" fontId="22" fillId="16" borderId="0" xfId="17" applyFont="1" applyFill="1" applyBorder="1"/>
    <xf numFmtId="0" fontId="39" fillId="15" borderId="0" xfId="0" applyFont="1" applyFill="1"/>
    <xf numFmtId="0" fontId="40" fillId="15" borderId="0" xfId="0" applyFont="1" applyFill="1" applyAlignment="1" applyProtection="1">
      <alignment vertical="top"/>
    </xf>
    <xf numFmtId="0" fontId="21" fillId="0" borderId="0" xfId="0" applyFont="1"/>
    <xf numFmtId="0" fontId="28" fillId="15" borderId="0" xfId="0" applyFont="1" applyFill="1"/>
    <xf numFmtId="0" fontId="23" fillId="16" borderId="0" xfId="5" applyFill="1" applyAlignment="1" applyProtection="1"/>
    <xf numFmtId="0" fontId="23" fillId="0" borderId="0" xfId="5" applyAlignment="1" applyProtection="1"/>
    <xf numFmtId="0" fontId="41" fillId="22" borderId="19" xfId="0" applyFont="1" applyFill="1" applyBorder="1" applyAlignment="1" applyProtection="1">
      <alignment horizontal="center"/>
      <protection locked="0"/>
    </xf>
    <xf numFmtId="0" fontId="29" fillId="22" borderId="19" xfId="0" applyFont="1" applyFill="1" applyBorder="1" applyAlignment="1" applyProtection="1">
      <alignment horizontal="center"/>
      <protection locked="0"/>
    </xf>
    <xf numFmtId="0" fontId="29" fillId="22" borderId="20" xfId="0" applyFont="1" applyFill="1" applyBorder="1" applyAlignment="1" applyProtection="1">
      <alignment horizontal="center"/>
      <protection locked="0"/>
    </xf>
    <xf numFmtId="0" fontId="41" fillId="22" borderId="20" xfId="0" applyFont="1" applyFill="1" applyBorder="1" applyAlignment="1" applyProtection="1">
      <alignment horizontal="center"/>
      <protection locked="0"/>
    </xf>
    <xf numFmtId="0" fontId="23" fillId="15" borderId="0" xfId="5" applyFill="1" applyBorder="1" applyAlignment="1" applyProtection="1">
      <alignment horizontal="center"/>
    </xf>
  </cellXfs>
  <cellStyles count="34">
    <cellStyle name="Beregning" xfId="1" builtinId="22" customBuiltin="1"/>
    <cellStyle name="Dårlig" xfId="2" builtinId="27" customBuiltin="1"/>
    <cellStyle name="Forklarende tekst" xfId="3" builtinId="53" customBuiltin="1"/>
    <cellStyle name="God" xfId="4" builtinId="26" customBuiltin="1"/>
    <cellStyle name="Hyperkobling" xfId="5" builtinId="8"/>
    <cellStyle name="Hyperkobling 2" xfId="6" xr:uid="{4969D626-E2B2-4FCE-B0BE-6E8678653622}"/>
    <cellStyle name="Hyperkobling 3" xfId="7" xr:uid="{B3F99499-84FD-44DD-A640-3928B34884C8}"/>
    <cellStyle name="Inndata" xfId="8" builtinId="20" customBuiltin="1"/>
    <cellStyle name="Koblet celle" xfId="9" builtinId="24" customBuiltin="1"/>
    <cellStyle name="Kontrollcelle" xfId="10" builtinId="23" customBuiltin="1"/>
    <cellStyle name="Merknad" xfId="11" builtinId="10" customBuiltin="1"/>
    <cellStyle name="Normal" xfId="0" builtinId="0"/>
    <cellStyle name="Normal 2" xfId="12" xr:uid="{CF7D7BFC-2D0B-4B77-B139-EEFC9105DA0C}"/>
    <cellStyle name="Normal 3" xfId="13" xr:uid="{31B0A210-DFEF-4F1F-A960-CF2462516DFA}"/>
    <cellStyle name="Normal 4" xfId="14" xr:uid="{1A6BBE41-CAAE-407E-89B6-35DD4ED981C6}"/>
    <cellStyle name="Normal 5" xfId="15" xr:uid="{3A32ED9B-3F35-4F00-9932-538CBBD73707}"/>
    <cellStyle name="Normal 6" xfId="16" xr:uid="{706DA5A4-C48B-4FA2-98C9-E938086B74C7}"/>
    <cellStyle name="Normal 7" xfId="17" xr:uid="{16D5DC2F-F2C5-45C6-915C-5C90EF89C0F2}"/>
    <cellStyle name="Normal 8" xfId="18" xr:uid="{71B94E0A-D41C-4C69-B730-009BBA164911}"/>
    <cellStyle name="Nøytral" xfId="19" builtinId="28" customBuiltin="1"/>
    <cellStyle name="Overskrift 1" xfId="20" builtinId="16" customBuiltin="1"/>
    <cellStyle name="Overskrift 2" xfId="21" builtinId="17" customBuiltin="1"/>
    <cellStyle name="Overskrift 3" xfId="22" builtinId="18" customBuiltin="1"/>
    <cellStyle name="Overskrift 4" xfId="23" builtinId="19" customBuiltin="1"/>
    <cellStyle name="Tittel" xfId="24" builtinId="15" customBuiltin="1"/>
    <cellStyle name="Totalt" xfId="25" builtinId="25" customBuiltin="1"/>
    <cellStyle name="Utdata" xfId="26" builtinId="21" customBuiltin="1"/>
    <cellStyle name="Uthevingsfarge1" xfId="27" builtinId="29" customBuiltin="1"/>
    <cellStyle name="Uthevingsfarge2" xfId="28" builtinId="33" customBuiltin="1"/>
    <cellStyle name="Uthevingsfarge3" xfId="29" builtinId="37" customBuiltin="1"/>
    <cellStyle name="Uthevingsfarge4" xfId="30" builtinId="41" customBuiltin="1"/>
    <cellStyle name="Uthevingsfarge5" xfId="31" builtinId="45" customBuiltin="1"/>
    <cellStyle name="Uthevingsfarge6" xfId="32" builtinId="49" customBuiltin="1"/>
    <cellStyle name="Varseltekst" xfId="33" builtinId="11" customBuiltin="1"/>
  </cellStyles>
  <dxfs count="48">
    <dxf>
      <font>
        <color theme="4" tint="0.59996337778862885"/>
      </font>
      <fill>
        <patternFill>
          <bgColor theme="4" tint="0.59996337778862885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color theme="4" tint="0.59996337778862885"/>
      </font>
      <fill>
        <patternFill>
          <bgColor theme="4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3"/>
        </vertical>
        <horizontal/>
      </border>
    </dxf>
    <dxf>
      <fill>
        <patternFill>
          <bgColor theme="4"/>
        </patternFill>
      </fill>
    </dxf>
    <dxf>
      <font>
        <color theme="0"/>
      </font>
      <fill>
        <patternFill patternType="solid">
          <fgColor theme="8" tint="-0.499984740745262"/>
          <bgColor theme="8" tint="-0.499984740745262"/>
        </patternFill>
      </fill>
      <border>
        <horizontal style="thin">
          <color theme="8" tint="-0.499984740745262"/>
        </horizontal>
      </border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  <border>
        <horizontal style="thin">
          <color theme="8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  <bottom style="thin">
          <color theme="8" tint="0.39997558519241921"/>
        </bottom>
      </border>
    </dxf>
    <dxf>
      <font>
        <b/>
        <color theme="1"/>
      </font>
      <border>
        <bottom style="thin">
          <color theme="8" tint="0.79998168889431442"/>
        </bottom>
      </border>
    </dxf>
    <dxf>
      <border>
        <left style="thin">
          <color theme="8" tint="0.79998168889431442"/>
        </left>
        <right style="thin">
          <color theme="8" tint="0.79998168889431442"/>
        </right>
      </border>
    </dxf>
    <dxf>
      <fill>
        <patternFill patternType="solid">
          <fgColor theme="8" tint="0.39997558519241921"/>
          <bgColor theme="8" tint="0.39997558519241921"/>
        </patternFill>
      </fill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</dxf>
    <dxf>
      <font>
        <b/>
        <color theme="0"/>
      </font>
      <fill>
        <patternFill patternType="solid">
          <fgColor theme="8" tint="-0.499984740745262"/>
          <bgColor theme="8" tint="-0.499984740745262"/>
        </patternFill>
      </fill>
      <border>
        <bottom style="thin">
          <color theme="8"/>
        </bottom>
        <horizontal style="thin">
          <color theme="8" tint="-0.499984740745262"/>
        </horizontal>
      </border>
    </dxf>
    <dxf>
      <font>
        <color theme="1"/>
      </font>
      <fill>
        <patternFill patternType="solid">
          <fgColor theme="8" tint="0.59999389629810485"/>
          <bgColor theme="8" tint="0.59999389629810485"/>
        </patternFill>
      </fill>
      <border>
        <horizontal style="thin">
          <color theme="8" tint="0.79998168889431442"/>
        </horizontal>
      </border>
    </dxf>
  </dxfs>
  <tableStyles count="2" defaultTableStyle="TableStyleMedium9" defaultPivotStyle="PivotStyleLight16">
    <tableStyle name="TestMalEvalueringKursKonferanse" table="0" count="10" xr9:uid="{77C957A2-6FC7-420C-A98F-3E5209F310F5}">
      <tableStyleElement type="wholeTable" dxfId="47"/>
      <tableStyleElement type="headerRow" dxfId="46"/>
      <tableStyleElement type="totalRow" dxfId="45"/>
      <tableStyleElement type="secondRowStripe" dxfId="44"/>
      <tableStyleElement type="secondColumnStripe" dxfId="43"/>
      <tableStyleElement type="firstSubtotalRow" dxfId="42"/>
      <tableStyleElement type="firstRowSubheading" dxfId="41"/>
      <tableStyleElement type="secondRowSubheading" dxfId="40"/>
      <tableStyleElement type="pageFieldLabels" dxfId="39"/>
      <tableStyleElement type="pageFieldValues" dxfId="38"/>
    </tableStyle>
    <tableStyle name="TildelingKursKonferanse" table="0" count="5" xr9:uid="{94CE62AA-2875-4DC5-AED7-DC42AD896550}">
      <tableStyleElement type="headerRow" dxfId="37"/>
      <tableStyleElement type="firstColumn" dxfId="36"/>
      <tableStyleElement type="firstRowSubheading" dxfId="35"/>
      <tableStyleElement type="pageFieldLabels" dxfId="34"/>
      <tableStyleElement type="pageFieldValues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371475</xdr:rowOff>
    </xdr:from>
    <xdr:to>
      <xdr:col>6</xdr:col>
      <xdr:colOff>800100</xdr:colOff>
      <xdr:row>4</xdr:row>
      <xdr:rowOff>9525</xdr:rowOff>
    </xdr:to>
    <xdr:pic>
      <xdr:nvPicPr>
        <xdr:cNvPr id="1327" name="Bilde 2">
          <a:extLst>
            <a:ext uri="{FF2B5EF4-FFF2-40B4-BE49-F238E27FC236}">
              <a16:creationId xmlns:a16="http://schemas.microsoft.com/office/drawing/2014/main" id="{3C90330B-695F-9D7C-E882-0FA66AAB6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14325"/>
          <a:ext cx="10896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4763</xdr:colOff>
          <xdr:row>10</xdr:row>
          <xdr:rowOff>161925</xdr:rowOff>
        </xdr:from>
        <xdr:to>
          <xdr:col>6</xdr:col>
          <xdr:colOff>0</xdr:colOff>
          <xdr:row>15</xdr:row>
          <xdr:rowOff>57150</xdr:rowOff>
        </xdr:to>
        <xdr:sp macro="" textlink="">
          <xdr:nvSpPr>
            <xdr:cNvPr id="1026" name="Button 2" descr="Klikk her for å lage en e-post til avtaleleverandøren(e)&quot;)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nb-NO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Klikk her for å lage en e-post til avtaleleverandørene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4</xdr:col>
      <xdr:colOff>895350</xdr:colOff>
      <xdr:row>4</xdr:row>
      <xdr:rowOff>142875</xdr:rowOff>
    </xdr:from>
    <xdr:to>
      <xdr:col>4</xdr:col>
      <xdr:colOff>2533650</xdr:colOff>
      <xdr:row>5</xdr:row>
      <xdr:rowOff>66675</xdr:rowOff>
    </xdr:to>
    <xdr:pic>
      <xdr:nvPicPr>
        <xdr:cNvPr id="1328" name="Bilde 4">
          <a:extLst>
            <a:ext uri="{FF2B5EF4-FFF2-40B4-BE49-F238E27FC236}">
              <a16:creationId xmlns:a16="http://schemas.microsoft.com/office/drawing/2014/main" id="{196B3769-7811-7FA4-D3E7-24A7236C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143000"/>
          <a:ext cx="1638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54769</xdr:colOff>
      <xdr:row>4</xdr:row>
      <xdr:rowOff>73818</xdr:rowOff>
    </xdr:from>
    <xdr:to>
      <xdr:col>7</xdr:col>
      <xdr:colOff>1399306</xdr:colOff>
      <xdr:row>5</xdr:row>
      <xdr:rowOff>163803</xdr:rowOff>
    </xdr:to>
    <xdr:sp macro="[0]!Nullstill_søk" textlink="">
      <xdr:nvSpPr>
        <xdr:cNvPr id="2" name="Rektangel: avrundede hjørner 1">
          <a:extLst>
            <a:ext uri="{FF2B5EF4-FFF2-40B4-BE49-F238E27FC236}">
              <a16:creationId xmlns:a16="http://schemas.microsoft.com/office/drawing/2014/main" id="{EB4B7DE1-A977-3F1E-B2B3-79A7CDEF76BD}"/>
            </a:ext>
          </a:extLst>
        </xdr:cNvPr>
        <xdr:cNvSpPr/>
      </xdr:nvSpPr>
      <xdr:spPr>
        <a:xfrm>
          <a:off x="11620500" y="1023937"/>
          <a:ext cx="1226343" cy="46434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b-NO" sz="1200" b="1"/>
            <a:t>Nullstill søk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0</xdr:colOff>
          <xdr:row>8</xdr:row>
          <xdr:rowOff>180975</xdr:rowOff>
        </xdr:from>
        <xdr:to>
          <xdr:col>24</xdr:col>
          <xdr:colOff>0</xdr:colOff>
          <xdr:row>28</xdr:row>
          <xdr:rowOff>66675</xdr:rowOff>
        </xdr:to>
        <xdr:pic>
          <xdr:nvPicPr>
            <xdr:cNvPr id="1330" name="Bilde 5">
              <a:extLst>
                <a:ext uri="{FF2B5EF4-FFF2-40B4-BE49-F238E27FC236}">
                  <a16:creationId xmlns:a16="http://schemas.microsoft.com/office/drawing/2014/main" id="{E7935B6F-8AE5-4E6C-16F6-CC999875D3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Veiledning!$A$4:$I$16" spid="_x0000_s1348"/>
                </a:ext>
              </a:extLst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591925" y="2228850"/>
              <a:ext cx="8982075" cy="2943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381218</xdr:colOff>
      <xdr:row>18</xdr:row>
      <xdr:rowOff>38099</xdr:rowOff>
    </xdr:from>
    <xdr:ext cx="14193497" cy="3596028"/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FAE5D25D-D066-8832-A596-5C6FA8B07A5B}"/>
            </a:ext>
          </a:extLst>
        </xdr:cNvPr>
        <xdr:cNvSpPr/>
      </xdr:nvSpPr>
      <xdr:spPr>
        <a:xfrm rot="1541288">
          <a:off x="1775043" y="5124449"/>
          <a:ext cx="14035985" cy="35326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b-NO" sz="199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FF0000"/>
              </a:solidFill>
              <a:effectLst/>
            </a:rPr>
            <a:t>FEIL</a:t>
          </a:r>
          <a:endParaRPr lang="nb-NO" sz="5400" b="1" cap="none" spc="0">
            <a:ln w="10160">
              <a:solidFill>
                <a:schemeClr val="accent5"/>
              </a:solidFill>
              <a:prstDash val="solid"/>
            </a:ln>
            <a:solidFill>
              <a:srgbClr val="FF0000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unive\Downloads\Bestillingsskjema_-_konsulenttjenester_HR-OU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iledning"/>
      <sheetName val="Send bestilling e-post"/>
      <sheetName val="Lister"/>
      <sheetName val="L1"/>
      <sheetName val="L2"/>
      <sheetName val="L3"/>
      <sheetName val="L4"/>
      <sheetName val="L5"/>
      <sheetName val="L6"/>
      <sheetName val="L7"/>
      <sheetName val="L8"/>
      <sheetName val="L9"/>
      <sheetName val="L10"/>
      <sheetName val="L11"/>
      <sheetName val="L12"/>
      <sheetName val="L13"/>
      <sheetName val="L14"/>
      <sheetName val="L15"/>
      <sheetName val="L16"/>
      <sheetName val="L17"/>
      <sheetName val="L18"/>
      <sheetName val="L19"/>
      <sheetName val="L20"/>
      <sheetName val="L21"/>
      <sheetName val="L22"/>
      <sheetName val="L23"/>
      <sheetName val="L24"/>
      <sheetName val="L25"/>
      <sheetName val="L26"/>
      <sheetName val="L27"/>
      <sheetName val="L28"/>
      <sheetName val="L29"/>
      <sheetName val="L30"/>
      <sheetName val="L31"/>
      <sheetName val="L32"/>
      <sheetName val="L33"/>
      <sheetName val="DB"/>
      <sheetName val="LAL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23BF175-3AC6-46E7-9BD6-A031146A9DFF}" name="Database2" displayName="Database2" ref="A1:R1509" totalsRowShown="0" headerRowDxfId="32" dataDxfId="31">
  <autoFilter ref="A1:R1509" xr:uid="{7F3D005D-8905-4092-9A0C-E1D819D610D9}"/>
  <sortState xmlns:xlrd2="http://schemas.microsoft.com/office/spreadsheetml/2017/richdata2" ref="A35:R131">
    <sortCondition ref="E1:E1509"/>
  </sortState>
  <tableColumns count="18">
    <tableColumn id="18" xr3:uid="{00000000-0010-0000-0100-000012000000}" name="Kode" dataDxfId="30"/>
    <tableColumn id="1" xr3:uid="{00000000-0010-0000-0100-000001000000}" name="Område" dataDxfId="29"/>
    <tableColumn id="2" xr3:uid="{00000000-0010-0000-0100-000002000000}" name="Delområde" dataDxfId="28"/>
    <tableColumn id="3" xr3:uid="{00000000-0010-0000-0100-000003000000}" name="Rangering" dataDxfId="27"/>
    <tableColumn id="4" xr3:uid="{00000000-0010-0000-0100-000004000000}" name="Leverandør" dataDxfId="26"/>
    <tableColumn id="5" xr3:uid="{00000000-0010-0000-0100-000005000000}" name="E-post" dataDxfId="25"/>
    <tableColumn id="6" xr3:uid="{00000000-0010-0000-0100-000006000000}" name="Telefon" dataDxfId="24"/>
    <tableColumn id="7" xr3:uid="{00000000-0010-0000-0100-000007000000}" name="Kolonne3" dataDxfId="23"/>
    <tableColumn id="8" xr3:uid="{00000000-0010-0000-0100-000008000000}" name="Kolonne4" dataDxfId="22"/>
    <tableColumn id="9" xr3:uid="{00000000-0010-0000-0100-000009000000}" name="Kolonne5" dataDxfId="21"/>
    <tableColumn id="10" xr3:uid="{00000000-0010-0000-0100-00000A000000}" name="Kolonne6" dataDxfId="20"/>
    <tableColumn id="11" xr3:uid="{00000000-0010-0000-0100-00000B000000}" name="Kolonne7" dataDxfId="19"/>
    <tableColumn id="12" xr3:uid="{00000000-0010-0000-0100-00000C000000}" name="Kolonne8" dataDxfId="18"/>
    <tableColumn id="13" xr3:uid="{00000000-0010-0000-0100-00000D000000}" name="Kolonne9" dataDxfId="17"/>
    <tableColumn id="14" xr3:uid="{00000000-0010-0000-0100-00000E000000}" name="Kolonne10" dataDxfId="16"/>
    <tableColumn id="15" xr3:uid="{00000000-0010-0000-0100-00000F000000}" name="Kolonne11" dataDxfId="15"/>
    <tableColumn id="16" xr3:uid="{00000000-0010-0000-0100-000010000000}" name="Kolonne12" dataDxfId="14"/>
    <tableColumn id="17" xr3:uid="{00000000-0010-0000-0100-000011000000}" name="Kolonne13" dataDxfId="1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B9B960E-E419-46B7-AD49-9287221D2BBC}" name="Område1" displayName="Område1" ref="C1:D6" totalsRowShown="0" headerRowDxfId="12" dataDxfId="11">
  <autoFilter ref="C1:D6" xr:uid="{435C28A8-D508-458F-9478-C54CB3145A14}"/>
  <tableColumns count="2">
    <tableColumn id="1" xr3:uid="{00000000-0010-0000-0300-000001000000}" name="Område" dataDxfId="10"/>
    <tableColumn id="2" xr3:uid="{00000000-0010-0000-0300-000002000000}" name="Kolonne1" dataDxfId="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9F45E0E-04A3-484B-9B39-C714DCF2F8D0}" name="Delområde" displayName="Delområde" ref="E1:E32" totalsRowShown="0" headerRowDxfId="8" dataDxfId="7">
  <sortState xmlns:xlrd2="http://schemas.microsoft.com/office/spreadsheetml/2017/richdata2" ref="E2:E32">
    <sortCondition ref="E3"/>
  </sortState>
  <tableColumns count="1">
    <tableColumn id="1" xr3:uid="{00000000-0010-0000-0500-000001000000}" name="Delområde" dataDxfId="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F43264-4D97-48C5-9D89-ED12F6C7F8A1}" name="Leverandører" displayName="Leverandører" ref="K1:K21" totalsRowShown="0" headerRowDxfId="5" dataDxfId="4">
  <autoFilter ref="K1:K21" xr:uid="{0C0F4D32-8DF8-43BB-9C25-D32C39E21D36}"/>
  <sortState xmlns:xlrd2="http://schemas.microsoft.com/office/spreadsheetml/2017/richdata2" ref="K2:K21">
    <sortCondition ref="K2"/>
  </sortState>
  <tableColumns count="1">
    <tableColumn id="1" xr3:uid="{00000000-0010-0000-0700-000001000000}" name="Leverandør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nbud@theac.no" TargetMode="External"/><Relationship Id="rId13" Type="http://schemas.openxmlformats.org/officeDocument/2006/relationships/hyperlink" Target="mailto:hei@lhh.com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mailto:anbud@theac.no" TargetMode="External"/><Relationship Id="rId7" Type="http://schemas.openxmlformats.org/officeDocument/2006/relationships/hyperlink" Target="mailto:anbud@theac.no" TargetMode="External"/><Relationship Id="rId12" Type="http://schemas.openxmlformats.org/officeDocument/2006/relationships/hyperlink" Target="mailto:hei@lhh.com" TargetMode="External"/><Relationship Id="rId17" Type="http://schemas.openxmlformats.org/officeDocument/2006/relationships/hyperlink" Target="mailto:hei@lhh.com" TargetMode="External"/><Relationship Id="rId2" Type="http://schemas.openxmlformats.org/officeDocument/2006/relationships/hyperlink" Target="mailto:anbud@theac.no" TargetMode="External"/><Relationship Id="rId16" Type="http://schemas.openxmlformats.org/officeDocument/2006/relationships/hyperlink" Target="mailto:hei@lhh.com" TargetMode="External"/><Relationship Id="rId1" Type="http://schemas.openxmlformats.org/officeDocument/2006/relationships/hyperlink" Target="mailto:anbud@theac.no" TargetMode="External"/><Relationship Id="rId6" Type="http://schemas.openxmlformats.org/officeDocument/2006/relationships/hyperlink" Target="mailto:anbud@theac.no" TargetMode="External"/><Relationship Id="rId11" Type="http://schemas.openxmlformats.org/officeDocument/2006/relationships/hyperlink" Target="mailto:hei@lhh.com" TargetMode="External"/><Relationship Id="rId5" Type="http://schemas.openxmlformats.org/officeDocument/2006/relationships/hyperlink" Target="mailto:anbud@theac.no" TargetMode="External"/><Relationship Id="rId15" Type="http://schemas.openxmlformats.org/officeDocument/2006/relationships/hyperlink" Target="mailto:hei@lhh.com" TargetMode="External"/><Relationship Id="rId10" Type="http://schemas.openxmlformats.org/officeDocument/2006/relationships/hyperlink" Target="mailto:hei@lhh.com" TargetMode="External"/><Relationship Id="rId19" Type="http://schemas.openxmlformats.org/officeDocument/2006/relationships/table" Target="../tables/table1.xml"/><Relationship Id="rId4" Type="http://schemas.openxmlformats.org/officeDocument/2006/relationships/hyperlink" Target="mailto:anbud@theac.no" TargetMode="External"/><Relationship Id="rId9" Type="http://schemas.openxmlformats.org/officeDocument/2006/relationships/hyperlink" Target="mailto:hei@lhh.com" TargetMode="External"/><Relationship Id="rId14" Type="http://schemas.openxmlformats.org/officeDocument/2006/relationships/hyperlink" Target="mailto:hei@lhh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55302-4803-49A4-8AEF-CB08706E337A}">
  <sheetPr codeName="Ark1">
    <tabColor theme="8" tint="0.39997558519241921"/>
  </sheetPr>
  <dimension ref="C1:T45"/>
  <sheetViews>
    <sheetView showZeros="0" tabSelected="1" topLeftCell="A4" zoomScale="80" zoomScaleNormal="80" workbookViewId="0">
      <selection activeCell="C10" sqref="C10:F10"/>
    </sheetView>
  </sheetViews>
  <sheetFormatPr baseColWidth="10" defaultRowHeight="12.75" x14ac:dyDescent="0.2"/>
  <cols>
    <col min="1" max="1" width="4.85546875" style="1" customWidth="1"/>
    <col min="2" max="2" width="10.42578125" style="1" customWidth="1"/>
    <col min="3" max="3" width="12.42578125" style="1" customWidth="1"/>
    <col min="4" max="4" width="51.140625" style="1" customWidth="1"/>
    <col min="5" max="5" width="38" style="1" customWidth="1"/>
    <col min="6" max="6" width="44.140625" style="1" bestFit="1" customWidth="1"/>
    <col min="7" max="7" width="12.85546875" style="1" customWidth="1"/>
    <col min="8" max="8" width="21" style="1" customWidth="1"/>
    <col min="9" max="9" width="20.28515625" style="1" customWidth="1"/>
    <col min="10" max="10" width="22.140625" style="1" customWidth="1"/>
    <col min="11" max="11" width="25.5703125" style="1" customWidth="1"/>
    <col min="12" max="12" width="14" style="1" hidden="1" customWidth="1"/>
    <col min="13" max="13" width="11.42578125" style="1" hidden="1" customWidth="1"/>
    <col min="14" max="14" width="55.7109375" style="1" hidden="1" customWidth="1"/>
    <col min="15" max="15" width="20.85546875" style="1" hidden="1" customWidth="1"/>
    <col min="16" max="17" width="11.42578125" style="1" hidden="1" customWidth="1"/>
    <col min="18" max="18" width="3.42578125" style="1" hidden="1" customWidth="1"/>
    <col min="19" max="20" width="11.42578125" style="1" hidden="1" customWidth="1"/>
    <col min="21" max="40" width="11.42578125" style="1" customWidth="1"/>
    <col min="41" max="16384" width="11.42578125" style="1"/>
  </cols>
  <sheetData>
    <row r="1" spans="3:14" ht="24.75" customHeight="1" x14ac:dyDescent="0.2"/>
    <row r="2" spans="3:14" ht="18" customHeight="1" x14ac:dyDescent="0.2">
      <c r="N2" s="2" t="str">
        <f>VLOOKUP(C8,Lister!$C$2:$D$6,1,FALSE)</f>
        <v>1 - Velg område fra rullegardinen her</v>
      </c>
    </row>
    <row r="3" spans="3:14" ht="18" customHeight="1" x14ac:dyDescent="0.2">
      <c r="N3" s="2"/>
    </row>
    <row r="4" spans="3:14" ht="18" customHeight="1" x14ac:dyDescent="0.2">
      <c r="N4" s="2"/>
    </row>
    <row r="5" spans="3:14" ht="30.75" customHeight="1" x14ac:dyDescent="0.35">
      <c r="C5" s="3" t="s">
        <v>1365</v>
      </c>
      <c r="N5" s="20" t="str">
        <f>VLOOKUP(C8,FINN_OMRÅDE,2,FALSE)</f>
        <v>Velg_omr</v>
      </c>
    </row>
    <row r="6" spans="3:14" ht="15.75" x14ac:dyDescent="0.25">
      <c r="I6" s="21"/>
      <c r="N6" s="1" t="str">
        <f>VLOOKUP(C10,Lister!$E$2:$E$8,1,FALSE)</f>
        <v>2 - Velg delområde fra rullegardinen her</v>
      </c>
    </row>
    <row r="7" spans="3:14" ht="15" x14ac:dyDescent="0.2">
      <c r="I7" s="22"/>
    </row>
    <row r="8" spans="3:14" ht="21" customHeight="1" thickBot="1" x14ac:dyDescent="0.4">
      <c r="C8" s="68" t="s">
        <v>8</v>
      </c>
      <c r="D8" s="69"/>
      <c r="E8" s="69"/>
      <c r="F8" s="70"/>
      <c r="H8" s="62" t="s">
        <v>1364</v>
      </c>
      <c r="I8" s="23"/>
    </row>
    <row r="9" spans="3:14" ht="15.75" x14ac:dyDescent="0.25">
      <c r="C9" s="7"/>
      <c r="D9" s="7"/>
      <c r="E9" s="7"/>
      <c r="F9" s="7"/>
      <c r="I9" s="23"/>
    </row>
    <row r="10" spans="3:14" ht="19.5" customHeight="1" thickBot="1" x14ac:dyDescent="0.35">
      <c r="C10" s="68" t="s">
        <v>7</v>
      </c>
      <c r="D10" s="68"/>
      <c r="E10" s="68"/>
      <c r="F10" s="71"/>
      <c r="H10" s="63"/>
      <c r="I10" s="63"/>
      <c r="J10" s="63"/>
      <c r="K10" s="63"/>
    </row>
    <row r="11" spans="3:14" ht="12.75" customHeight="1" x14ac:dyDescent="0.2">
      <c r="H11" s="63"/>
      <c r="I11" s="63"/>
      <c r="J11" s="63"/>
      <c r="K11" s="63"/>
    </row>
    <row r="12" spans="3:14" ht="14.25" customHeight="1" x14ac:dyDescent="0.2">
      <c r="C12" s="72"/>
      <c r="D12" s="72"/>
      <c r="E12" s="72"/>
      <c r="F12" s="72"/>
      <c r="H12" s="63"/>
      <c r="I12" s="63"/>
      <c r="J12" s="63"/>
      <c r="K12" s="63"/>
    </row>
    <row r="13" spans="3:14" ht="7.5" customHeight="1" x14ac:dyDescent="0.2">
      <c r="H13" s="63"/>
      <c r="I13" s="63"/>
      <c r="J13" s="63"/>
      <c r="K13" s="63"/>
    </row>
    <row r="14" spans="3:14" ht="13.5" hidden="1" customHeight="1" x14ac:dyDescent="0.2">
      <c r="C14" s="15"/>
      <c r="D14" s="16" t="str">
        <f>"Avtaleleverandører i alfabetisk rekkefølge - "&amp;C10</f>
        <v>Avtaleleverandører i alfabetisk rekkefølge - 2 - Velg delområde fra rullegardinen her</v>
      </c>
      <c r="E14" s="15"/>
      <c r="F14" s="15"/>
      <c r="H14" s="63"/>
      <c r="I14" s="63"/>
      <c r="J14" s="63"/>
      <c r="K14" s="63"/>
      <c r="M14" s="1" t="str">
        <f>IF(D14&gt;0,"","x")</f>
        <v/>
      </c>
    </row>
    <row r="15" spans="3:14" ht="5.25" customHeight="1" x14ac:dyDescent="0.2">
      <c r="H15" s="63"/>
      <c r="I15" s="63"/>
      <c r="J15" s="63"/>
      <c r="K15" s="63"/>
    </row>
    <row r="16" spans="3:14" ht="12.75" customHeight="1" x14ac:dyDescent="0.2">
      <c r="C16" s="13" t="s">
        <v>1220</v>
      </c>
      <c r="D16" s="14" t="s">
        <v>2</v>
      </c>
      <c r="E16" s="14" t="s">
        <v>9</v>
      </c>
      <c r="F16" s="14" t="s">
        <v>10</v>
      </c>
      <c r="H16" s="63"/>
      <c r="I16" s="63"/>
      <c r="J16" s="63"/>
      <c r="K16" s="63"/>
      <c r="L16" s="2"/>
      <c r="M16" s="1" t="str">
        <f t="shared" ref="M16:M26" si="0">IF(D16&gt;0,"","x")</f>
        <v/>
      </c>
    </row>
    <row r="17" spans="3:17" ht="12.75" customHeight="1" x14ac:dyDescent="0.2">
      <c r="C17" s="12">
        <v>1</v>
      </c>
      <c r="D17" s="52">
        <f>VLOOKUP($N17,Database!$A$2:$R$1509,5,FALSE)</f>
        <v>0</v>
      </c>
      <c r="E17" s="51">
        <f>VLOOKUP($N17,Database!$A$2:$R$1509,6,FALSE)</f>
        <v>0</v>
      </c>
      <c r="F17" s="49">
        <f>VLOOKUP($N17,Database!$A$2:$R$1509,7,FALSE)</f>
        <v>0</v>
      </c>
      <c r="H17" s="63"/>
      <c r="I17" s="63"/>
      <c r="J17" s="63"/>
      <c r="K17" s="63"/>
      <c r="M17" s="1" t="str">
        <f t="shared" si="0"/>
        <v>x</v>
      </c>
      <c r="N17" s="1" t="str">
        <f>$N$2&amp;$N$6&amp;$C$17</f>
        <v>1 - Velg område fra rullegardinen her2 - Velg delområde fra rullegardinen her1</v>
      </c>
      <c r="P17" s="1" t="str">
        <f t="shared" ref="P17:P26" si="1">IF(D17&gt;0,E17,"")</f>
        <v/>
      </c>
    </row>
    <row r="18" spans="3:17" ht="12.75" customHeight="1" x14ac:dyDescent="0.2">
      <c r="C18" s="12">
        <v>2</v>
      </c>
      <c r="D18" s="52">
        <f>VLOOKUP($N18,Database!$A$2:$R$1509,5,FALSE)</f>
        <v>0</v>
      </c>
      <c r="E18" s="51">
        <f>VLOOKUP($N18,Database!$A$2:$R$1509,6,FALSE)</f>
        <v>0</v>
      </c>
      <c r="F18" s="49">
        <f>VLOOKUP($N18,Database!$A$2:$R$1509,7,FALSE)</f>
        <v>0</v>
      </c>
      <c r="H18" s="63"/>
      <c r="I18" s="63"/>
      <c r="J18" s="63"/>
      <c r="K18" s="63"/>
      <c r="M18" s="1" t="str">
        <f t="shared" si="0"/>
        <v>x</v>
      </c>
      <c r="N18" s="1" t="str">
        <f>$N$2&amp;$N$6&amp;$C$18</f>
        <v>1 - Velg område fra rullegardinen her2 - Velg delområde fra rullegardinen her2</v>
      </c>
      <c r="P18" s="1" t="str">
        <f t="shared" si="1"/>
        <v/>
      </c>
    </row>
    <row r="19" spans="3:17" ht="12.75" customHeight="1" x14ac:dyDescent="0.2">
      <c r="C19" s="12">
        <v>3</v>
      </c>
      <c r="D19" s="52">
        <f>VLOOKUP($N19,Database!$A$2:$R$1509,5,FALSE)</f>
        <v>0</v>
      </c>
      <c r="E19" s="51">
        <f>VLOOKUP($N19,Database!$A$2:$R$1509,6,FALSE)</f>
        <v>0</v>
      </c>
      <c r="F19" s="49">
        <f>VLOOKUP($N19,Database!$A$2:$R$1509,7,FALSE)</f>
        <v>0</v>
      </c>
      <c r="H19" s="63"/>
      <c r="I19" s="63"/>
      <c r="J19" s="63"/>
      <c r="K19" s="63"/>
      <c r="M19" s="1" t="str">
        <f t="shared" si="0"/>
        <v>x</v>
      </c>
      <c r="N19" s="1" t="str">
        <f>$N$2&amp;$N$6&amp;$C$19</f>
        <v>1 - Velg område fra rullegardinen her2 - Velg delområde fra rullegardinen her3</v>
      </c>
      <c r="P19" s="1" t="str">
        <f t="shared" si="1"/>
        <v/>
      </c>
    </row>
    <row r="20" spans="3:17" ht="12.75" customHeight="1" x14ac:dyDescent="0.2">
      <c r="C20" s="12">
        <v>4</v>
      </c>
      <c r="D20" s="52">
        <f>VLOOKUP($N20,Database!$A$2:$R$1509,5,FALSE)</f>
        <v>0</v>
      </c>
      <c r="E20" s="51">
        <f>VLOOKUP($N20,Database!$A$2:$R$1509,6,FALSE)</f>
        <v>0</v>
      </c>
      <c r="F20" s="49">
        <f>VLOOKUP($N20,Database!$A$2:$R$1509,7,FALSE)</f>
        <v>0</v>
      </c>
      <c r="H20" s="63"/>
      <c r="I20" s="63"/>
      <c r="J20" s="63"/>
      <c r="K20" s="63"/>
      <c r="M20" s="1" t="str">
        <f t="shared" si="0"/>
        <v>x</v>
      </c>
      <c r="N20" s="1" t="str">
        <f>$N$2&amp;$N$6&amp;$C$20</f>
        <v>1 - Velg område fra rullegardinen her2 - Velg delområde fra rullegardinen her4</v>
      </c>
      <c r="P20" s="1" t="str">
        <f t="shared" si="1"/>
        <v/>
      </c>
    </row>
    <row r="21" spans="3:17" ht="12.75" customHeight="1" x14ac:dyDescent="0.2">
      <c r="C21" s="12">
        <v>5</v>
      </c>
      <c r="D21" s="52">
        <f>VLOOKUP($N21,Database!$A$2:$R$1509,5,FALSE)</f>
        <v>0</v>
      </c>
      <c r="E21" s="51">
        <f>VLOOKUP($N21,Database!$A$2:$R$1509,6,FALSE)</f>
        <v>0</v>
      </c>
      <c r="F21" s="49">
        <f>VLOOKUP($N21,Database!$A$2:$R$1509,7,FALSE)</f>
        <v>0</v>
      </c>
      <c r="H21" s="63"/>
      <c r="I21" s="63"/>
      <c r="J21" s="63"/>
      <c r="K21" s="63"/>
      <c r="M21" s="1" t="str">
        <f t="shared" si="0"/>
        <v>x</v>
      </c>
      <c r="N21" s="1" t="str">
        <f>$N$2&amp;$N$6&amp;$C$21</f>
        <v>1 - Velg område fra rullegardinen her2 - Velg delområde fra rullegardinen her5</v>
      </c>
      <c r="P21" s="1" t="str">
        <f t="shared" si="1"/>
        <v/>
      </c>
    </row>
    <row r="22" spans="3:17" ht="12.75" customHeight="1" x14ac:dyDescent="0.2">
      <c r="C22" s="12">
        <v>6</v>
      </c>
      <c r="D22" s="52">
        <f>VLOOKUP($N22,Database!$A$2:$R$1509,5,FALSE)</f>
        <v>0</v>
      </c>
      <c r="E22" s="51">
        <f>VLOOKUP($N22,Database!$A$2:$R$1509,6,FALSE)</f>
        <v>0</v>
      </c>
      <c r="F22" s="49">
        <f>VLOOKUP($N22,Database!$A$2:$R$1509,7,FALSE)</f>
        <v>0</v>
      </c>
      <c r="G22" s="2"/>
      <c r="H22" s="63"/>
      <c r="I22" s="63"/>
      <c r="J22" s="63"/>
      <c r="K22" s="63"/>
      <c r="M22" s="1" t="str">
        <f t="shared" si="0"/>
        <v>x</v>
      </c>
      <c r="N22" s="1" t="str">
        <f>$N$2&amp;$N$6&amp;$C$22</f>
        <v>1 - Velg område fra rullegardinen her2 - Velg delområde fra rullegardinen her6</v>
      </c>
      <c r="P22" s="1" t="str">
        <f t="shared" si="1"/>
        <v/>
      </c>
    </row>
    <row r="23" spans="3:17" ht="12.75" customHeight="1" x14ac:dyDescent="0.2">
      <c r="C23" s="12">
        <v>7</v>
      </c>
      <c r="D23" s="52">
        <f>VLOOKUP($N23,Database!$A$2:$R$1509,5,FALSE)</f>
        <v>0</v>
      </c>
      <c r="E23" s="51">
        <f>VLOOKUP($N23,Database!$A$2:$R$1509,6,FALSE)</f>
        <v>0</v>
      </c>
      <c r="F23" s="49">
        <f>VLOOKUP($N23,Database!$A$2:$R$1509,7,FALSE)</f>
        <v>0</v>
      </c>
      <c r="H23" s="63"/>
      <c r="I23" s="63"/>
      <c r="J23" s="63"/>
      <c r="K23" s="63"/>
      <c r="M23" s="1" t="str">
        <f t="shared" si="0"/>
        <v>x</v>
      </c>
      <c r="N23" s="1" t="str">
        <f>$N$2&amp;$N$6&amp;$C$23</f>
        <v>1 - Velg område fra rullegardinen her2 - Velg delområde fra rullegardinen her7</v>
      </c>
      <c r="P23" s="1" t="str">
        <f t="shared" si="1"/>
        <v/>
      </c>
    </row>
    <row r="24" spans="3:17" ht="12.75" customHeight="1" x14ac:dyDescent="0.2">
      <c r="C24" s="12">
        <v>8</v>
      </c>
      <c r="D24" s="52">
        <f>VLOOKUP($N24,Database!$A$2:$R$1509,5,FALSE)</f>
        <v>0</v>
      </c>
      <c r="E24" s="51">
        <f>VLOOKUP($N24,Database!$A$2:$R$1509,6,FALSE)</f>
        <v>0</v>
      </c>
      <c r="F24" s="49">
        <f>VLOOKUP($N24,Database!$A$2:$R$1509,7,FALSE)</f>
        <v>0</v>
      </c>
      <c r="H24" s="63"/>
      <c r="I24" s="63"/>
      <c r="J24" s="63"/>
      <c r="K24" s="63"/>
      <c r="M24" s="1" t="str">
        <f t="shared" si="0"/>
        <v>x</v>
      </c>
      <c r="N24" s="1" t="str">
        <f>$N$2&amp;$N$6&amp;$C$24</f>
        <v>1 - Velg område fra rullegardinen her2 - Velg delområde fra rullegardinen her8</v>
      </c>
      <c r="P24" s="1" t="str">
        <f t="shared" si="1"/>
        <v/>
      </c>
    </row>
    <row r="25" spans="3:17" ht="12.75" customHeight="1" x14ac:dyDescent="0.2">
      <c r="C25" s="12">
        <v>9</v>
      </c>
      <c r="D25" s="52">
        <f>VLOOKUP($N25,Database!$A$2:$R$1509,5,FALSE)</f>
        <v>0</v>
      </c>
      <c r="E25" s="51">
        <f>VLOOKUP($N25,Database!$A$2:$R$1509,6,FALSE)</f>
        <v>0</v>
      </c>
      <c r="F25" s="49">
        <f>VLOOKUP($N25,Database!$A$2:$R$1509,7,FALSE)</f>
        <v>0</v>
      </c>
      <c r="H25" s="63"/>
      <c r="I25" s="63"/>
      <c r="J25" s="63"/>
      <c r="K25" s="63"/>
      <c r="M25" s="1" t="str">
        <f t="shared" si="0"/>
        <v>x</v>
      </c>
      <c r="N25" s="1" t="str">
        <f>$N$2&amp;$N$6&amp;$C$25</f>
        <v>1 - Velg område fra rullegardinen her2 - Velg delområde fra rullegardinen her9</v>
      </c>
      <c r="P25" s="1" t="str">
        <f t="shared" si="1"/>
        <v/>
      </c>
    </row>
    <row r="26" spans="3:17" ht="12.75" customHeight="1" x14ac:dyDescent="0.2">
      <c r="C26" s="12">
        <v>10</v>
      </c>
      <c r="D26" s="52">
        <f>VLOOKUP($N26,Database!$A$2:$R$1509,5,FALSE)</f>
        <v>0</v>
      </c>
      <c r="E26" s="51">
        <f>VLOOKUP($N26,Database!$A$2:$R$1509,6,FALSE)</f>
        <v>0</v>
      </c>
      <c r="F26" s="49">
        <f>VLOOKUP($N26,Database!$A$2:$R$1509,7,FALSE)</f>
        <v>0</v>
      </c>
      <c r="H26" s="63"/>
      <c r="I26" s="63"/>
      <c r="J26" s="63"/>
      <c r="K26" s="63"/>
      <c r="M26" s="1" t="str">
        <f t="shared" si="0"/>
        <v>x</v>
      </c>
      <c r="N26" s="1" t="str">
        <f>$N$2&amp;$N$6&amp;$C$26</f>
        <v>1 - Velg område fra rullegardinen her2 - Velg delområde fra rullegardinen her10</v>
      </c>
      <c r="P26" s="1" t="str">
        <f t="shared" si="1"/>
        <v/>
      </c>
    </row>
    <row r="27" spans="3:17" ht="12.75" customHeight="1" x14ac:dyDescent="0.2">
      <c r="H27" s="63"/>
      <c r="I27" s="63"/>
      <c r="J27" s="63"/>
      <c r="K27" s="63"/>
    </row>
    <row r="28" spans="3:17" ht="12.75" customHeight="1" x14ac:dyDescent="0.2">
      <c r="H28" s="63"/>
      <c r="I28" s="63"/>
      <c r="J28" s="63"/>
      <c r="K28" s="63"/>
      <c r="Q28" s="50" t="str">
        <f>P17&amp;";"&amp;P18&amp;";"&amp;P19&amp;";"&amp;P20&amp;";"&amp;P21&amp;";"&amp;P22&amp;";"&amp;P23&amp;";"&amp;P24&amp;";"&amp;P25&amp;";"&amp;P26</f>
        <v>;;;;;;;;;</v>
      </c>
    </row>
    <row r="29" spans="3:17" ht="12.75" customHeight="1" x14ac:dyDescent="0.2">
      <c r="H29" s="63"/>
      <c r="I29" s="63"/>
      <c r="J29" s="63"/>
      <c r="K29" s="63"/>
    </row>
    <row r="30" spans="3:17" ht="12.75" customHeight="1" x14ac:dyDescent="0.2">
      <c r="H30" s="63"/>
      <c r="I30" s="63"/>
      <c r="J30" s="63"/>
      <c r="K30" s="63"/>
    </row>
    <row r="31" spans="3:17" ht="12.75" customHeight="1" x14ac:dyDescent="0.2">
      <c r="H31" s="63"/>
      <c r="I31" s="63"/>
      <c r="J31" s="63"/>
      <c r="K31" s="63"/>
    </row>
    <row r="32" spans="3:17" ht="12.75" customHeight="1" x14ac:dyDescent="0.2">
      <c r="H32" s="63"/>
      <c r="I32" s="63"/>
      <c r="J32" s="63"/>
      <c r="K32" s="63"/>
    </row>
    <row r="33" spans="8:11" ht="12.75" customHeight="1" x14ac:dyDescent="0.2">
      <c r="H33" s="63"/>
      <c r="I33" s="63"/>
      <c r="J33" s="63"/>
      <c r="K33" s="63"/>
    </row>
    <row r="34" spans="8:11" ht="12.75" customHeight="1" x14ac:dyDescent="0.2">
      <c r="H34" s="63"/>
      <c r="I34" s="63"/>
      <c r="J34" s="63"/>
      <c r="K34" s="63"/>
    </row>
    <row r="35" spans="8:11" ht="12.75" customHeight="1" x14ac:dyDescent="0.2">
      <c r="H35" s="63"/>
      <c r="I35" s="63"/>
      <c r="J35" s="63"/>
      <c r="K35" s="63"/>
    </row>
    <row r="36" spans="8:11" ht="15.75" customHeight="1" x14ac:dyDescent="0.2">
      <c r="H36" s="63"/>
      <c r="I36" s="63"/>
      <c r="J36" s="63"/>
      <c r="K36" s="63"/>
    </row>
    <row r="37" spans="8:11" ht="15.75" customHeight="1" x14ac:dyDescent="0.2">
      <c r="H37" s="63"/>
      <c r="I37" s="63"/>
      <c r="J37" s="63"/>
      <c r="K37" s="63"/>
    </row>
    <row r="38" spans="8:11" ht="12.75" customHeight="1" x14ac:dyDescent="0.2">
      <c r="H38" s="63"/>
      <c r="I38" s="63"/>
      <c r="J38" s="63"/>
      <c r="K38" s="63"/>
    </row>
    <row r="39" spans="8:11" ht="12.75" customHeight="1" x14ac:dyDescent="0.2">
      <c r="H39" s="63"/>
      <c r="I39" s="63"/>
      <c r="J39" s="63"/>
      <c r="K39" s="63"/>
    </row>
    <row r="40" spans="8:11" ht="12.75" customHeight="1" x14ac:dyDescent="0.2">
      <c r="H40" s="63"/>
      <c r="I40" s="63"/>
      <c r="J40" s="63"/>
      <c r="K40" s="63"/>
    </row>
    <row r="41" spans="8:11" ht="12.75" customHeight="1" x14ac:dyDescent="0.2">
      <c r="H41" s="63"/>
      <c r="I41" s="63"/>
      <c r="J41" s="63"/>
      <c r="K41" s="63"/>
    </row>
    <row r="42" spans="8:11" ht="12.75" customHeight="1" x14ac:dyDescent="0.2">
      <c r="H42" s="63"/>
      <c r="I42" s="63"/>
      <c r="J42" s="63"/>
      <c r="K42" s="63"/>
    </row>
    <row r="43" spans="8:11" ht="12.75" customHeight="1" x14ac:dyDescent="0.2">
      <c r="H43" s="63"/>
      <c r="I43" s="63"/>
      <c r="J43" s="63"/>
      <c r="K43" s="63"/>
    </row>
    <row r="44" spans="8:11" ht="12.75" customHeight="1" x14ac:dyDescent="0.2">
      <c r="H44" s="63"/>
      <c r="I44" s="63"/>
      <c r="J44" s="63"/>
      <c r="K44" s="63"/>
    </row>
    <row r="45" spans="8:11" ht="12.75" customHeight="1" x14ac:dyDescent="0.2">
      <c r="H45" s="63"/>
      <c r="I45" s="63"/>
      <c r="J45" s="63"/>
      <c r="K45" s="63"/>
    </row>
  </sheetData>
  <sheetProtection algorithmName="SHA-512" hashValue="uHOdeq83I6ltSzJ9wu+QObJ1iS5SOGkcWIbHde5q+H3J+L3DZO/DrhUErfsmzSqc/Ok5Yj4otGJL7l/uUM5WBA==" saltValue="hbJCuUEx10toIo0Jnho5kA==" spinCount="100000" sheet="1" objects="1" selectLockedCells="1"/>
  <mergeCells count="3">
    <mergeCell ref="C8:F8"/>
    <mergeCell ref="C10:F10"/>
    <mergeCell ref="C12:F12"/>
  </mergeCells>
  <conditionalFormatting sqref="C14:F14">
    <cfRule type="expression" dxfId="2" priority="1">
      <formula>$M17="x"</formula>
    </cfRule>
  </conditionalFormatting>
  <conditionalFormatting sqref="C14:F16">
    <cfRule type="expression" dxfId="1" priority="2">
      <formula>$M16="x"</formula>
    </cfRule>
  </conditionalFormatting>
  <conditionalFormatting sqref="C17:F26">
    <cfRule type="expression" dxfId="0" priority="3">
      <formula>$M17="x"</formula>
    </cfRule>
  </conditionalFormatting>
  <dataValidations count="2">
    <dataValidation type="list" allowBlank="1" showInputMessage="1" showErrorMessage="1" sqref="C10:F10" xr:uid="{BEC1EF6F-B82C-4595-9A78-FDC05881FC61}">
      <formula1>INDIRECT($N$5)</formula1>
    </dataValidation>
    <dataValidation type="list" allowBlank="1" showInputMessage="1" showErrorMessage="1" sqref="C8:F8" xr:uid="{DB95942F-0298-42DB-BC34-A9FB59B55464}">
      <formula1>Velg_Rullegardin_1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0]!knappsend" altText="Klikk her for å lage en e-post til avtaleleverandøren(e)&quot;)">
                <anchor>
                  <from>
                    <xdr:col>1</xdr:col>
                    <xdr:colOff>1533525</xdr:colOff>
                    <xdr:row>10</xdr:row>
                    <xdr:rowOff>352425</xdr:rowOff>
                  </from>
                  <to>
                    <xdr:col>6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FA91B-929A-48E2-A261-FF09B197A61D}">
  <sheetPr codeName="Ark2"/>
  <dimension ref="A1:S1509"/>
  <sheetViews>
    <sheetView topLeftCell="B1" zoomScale="80" zoomScaleNormal="80" workbookViewId="0">
      <selection activeCell="E25" sqref="E25:G25"/>
    </sheetView>
  </sheetViews>
  <sheetFormatPr baseColWidth="10" defaultRowHeight="15" x14ac:dyDescent="0.25"/>
  <cols>
    <col min="1" max="1" width="148.5703125" style="24" bestFit="1" customWidth="1"/>
    <col min="2" max="2" width="11.42578125" style="24"/>
    <col min="3" max="3" width="38" style="24" customWidth="1"/>
    <col min="4" max="4" width="12.85546875" style="24" customWidth="1"/>
    <col min="5" max="5" width="22.7109375" style="24" customWidth="1"/>
    <col min="6" max="6" width="61.42578125" style="24" customWidth="1"/>
    <col min="7" max="7" width="38" style="24" bestFit="1" customWidth="1"/>
    <col min="8" max="8" width="12" style="24" bestFit="1" customWidth="1"/>
    <col min="9" max="9" width="22.42578125" style="24" customWidth="1"/>
    <col min="10" max="10" width="23.7109375" style="25" customWidth="1"/>
    <col min="11" max="11" width="20" style="24" customWidth="1"/>
    <col min="12" max="12" width="21.5703125" style="24" customWidth="1"/>
    <col min="13" max="13" width="21.140625" style="24" customWidth="1"/>
    <col min="14" max="14" width="39.42578125" style="24" customWidth="1"/>
    <col min="15" max="15" width="34.140625" style="24" customWidth="1"/>
    <col min="16" max="16" width="35.42578125" style="24" customWidth="1"/>
    <col min="17" max="17" width="36.42578125" style="24" customWidth="1"/>
    <col min="18" max="18" width="35.85546875" style="24" customWidth="1"/>
    <col min="19" max="19" width="18.140625" style="24" customWidth="1"/>
    <col min="20" max="16384" width="11.42578125" style="24"/>
  </cols>
  <sheetData>
    <row r="1" spans="1:19" ht="15.75" thickBot="1" x14ac:dyDescent="0.3">
      <c r="A1" s="36" t="s">
        <v>128</v>
      </c>
      <c r="B1" s="33" t="s">
        <v>3</v>
      </c>
      <c r="C1" s="33" t="s">
        <v>1</v>
      </c>
      <c r="D1" s="35" t="s">
        <v>0</v>
      </c>
      <c r="E1" s="33" t="s">
        <v>2</v>
      </c>
      <c r="F1" s="33" t="s">
        <v>9</v>
      </c>
      <c r="G1" s="33" t="s">
        <v>10</v>
      </c>
      <c r="H1" s="33" t="s">
        <v>127</v>
      </c>
      <c r="I1" s="34" t="s">
        <v>25</v>
      </c>
      <c r="J1" s="33" t="s">
        <v>26</v>
      </c>
      <c r="K1" s="33" t="s">
        <v>27</v>
      </c>
      <c r="L1" s="33" t="s">
        <v>28</v>
      </c>
      <c r="M1" s="33" t="s">
        <v>29</v>
      </c>
      <c r="N1" s="33" t="s">
        <v>30</v>
      </c>
      <c r="O1" s="33" t="s">
        <v>31</v>
      </c>
      <c r="P1" s="33" t="s">
        <v>32</v>
      </c>
      <c r="Q1" s="33" t="s">
        <v>33</v>
      </c>
      <c r="R1" s="33" t="s">
        <v>34</v>
      </c>
      <c r="S1" s="33"/>
    </row>
    <row r="2" spans="1:19" ht="15.75" customHeight="1" thickTop="1" x14ac:dyDescent="0.25">
      <c r="A2" s="30" t="str">
        <f>Database!$B2&amp;Database!$C2&amp;Database!$D2</f>
        <v>Nord RHFDelområde A1 Kandidatsøk, rekruttering og utvelgelse av toppledere for helseforetakene i Norge1</v>
      </c>
      <c r="B2" s="59" t="s">
        <v>1222</v>
      </c>
      <c r="C2" s="65" t="s">
        <v>1371</v>
      </c>
      <c r="D2" s="26">
        <v>1</v>
      </c>
      <c r="E2" s="26" t="s">
        <v>1386</v>
      </c>
      <c r="F2" s="67" t="s">
        <v>1387</v>
      </c>
      <c r="G2" s="24">
        <v>47325181</v>
      </c>
      <c r="H2" s="26"/>
      <c r="I2" s="27"/>
      <c r="J2" s="26"/>
      <c r="K2" s="26"/>
      <c r="L2" s="26"/>
      <c r="M2" s="26"/>
      <c r="N2" s="26"/>
      <c r="O2" s="26"/>
      <c r="P2" s="26"/>
      <c r="Q2" s="26"/>
      <c r="R2" s="26"/>
      <c r="S2" s="26"/>
    </row>
    <row r="3" spans="1:19" ht="15" customHeight="1" x14ac:dyDescent="0.25">
      <c r="A3" s="30" t="str">
        <f>Database!$B3&amp;Database!$C3&amp;Database!$D3</f>
        <v>Nord RHFDelområde A1 Kandidatsøk, rekruttering og utvelgelse av toppledere for helseforetakene i Norge2</v>
      </c>
      <c r="B3" s="59" t="s">
        <v>1222</v>
      </c>
      <c r="C3" s="65" t="s">
        <v>1371</v>
      </c>
      <c r="D3" s="26">
        <v>2</v>
      </c>
      <c r="E3" s="26" t="s">
        <v>1367</v>
      </c>
      <c r="F3" s="26" t="s">
        <v>1369</v>
      </c>
      <c r="G3" s="26">
        <v>93425743</v>
      </c>
      <c r="H3" s="26"/>
      <c r="I3" s="27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19" ht="15" customHeight="1" x14ac:dyDescent="0.25">
      <c r="A4" s="30" t="str">
        <f>Database!$B4&amp;Database!$C4&amp;Database!$D4</f>
        <v>Nord RHFDelområde A1 Kandidatsøk, rekruttering og utvelgelse av toppledere for helseforetakene i Norge3</v>
      </c>
      <c r="B4" s="59" t="s">
        <v>1222</v>
      </c>
      <c r="C4" s="65" t="s">
        <v>1371</v>
      </c>
      <c r="D4" s="26">
        <v>3</v>
      </c>
      <c r="E4" s="26" t="s">
        <v>1368</v>
      </c>
      <c r="F4" s="26" t="s">
        <v>1377</v>
      </c>
      <c r="G4" s="26">
        <v>91729682</v>
      </c>
      <c r="H4" s="26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</row>
    <row r="5" spans="1:19" ht="15" customHeight="1" x14ac:dyDescent="0.25">
      <c r="A5" s="30" t="str">
        <f>Database!$B5&amp;Database!$C5&amp;Database!$D5</f>
        <v>Nord RHFDelområde A1 Kandidatsøk, rekruttering og utvelgelse av toppledere for helseforetakene i Norge4</v>
      </c>
      <c r="B5" s="59" t="s">
        <v>1222</v>
      </c>
      <c r="C5" s="65" t="s">
        <v>1371</v>
      </c>
      <c r="D5" s="26">
        <v>4</v>
      </c>
      <c r="E5" s="26" t="s">
        <v>1378</v>
      </c>
      <c r="F5" s="66" t="s">
        <v>1383</v>
      </c>
      <c r="G5" s="26">
        <v>45043935</v>
      </c>
      <c r="H5" s="26"/>
      <c r="I5" s="27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19" ht="15" customHeight="1" x14ac:dyDescent="0.25">
      <c r="A6" s="30" t="str">
        <f>Database!$B6&amp;Database!$C6&amp;Database!$D6</f>
        <v>Nord RHFDelområde A1 Kandidatsøk, rekruttering og utvelgelse av toppledere for helseforetakene i Norge5</v>
      </c>
      <c r="B6" s="59" t="s">
        <v>1222</v>
      </c>
      <c r="C6" s="65" t="s">
        <v>1371</v>
      </c>
      <c r="D6" s="26">
        <v>5</v>
      </c>
      <c r="E6" s="26" t="s">
        <v>1384</v>
      </c>
      <c r="F6" s="26" t="s">
        <v>1379</v>
      </c>
      <c r="G6" s="26">
        <v>91832891</v>
      </c>
      <c r="H6" s="26"/>
      <c r="I6" s="27"/>
      <c r="J6" s="26"/>
      <c r="K6" s="26"/>
      <c r="L6" s="26"/>
      <c r="M6" s="26"/>
      <c r="N6" s="26"/>
      <c r="O6" s="26"/>
      <c r="P6" s="26"/>
      <c r="Q6" s="26"/>
      <c r="R6" s="26"/>
      <c r="S6" s="26"/>
    </row>
    <row r="7" spans="1:19" ht="15" customHeight="1" x14ac:dyDescent="0.25">
      <c r="A7" s="30" t="str">
        <f>Database!$B7&amp;Database!$C7&amp;Database!$D7</f>
        <v>Nord RHFDelområde A1 Kandidatsøk, rekruttering og utvelgelse av toppledere for helseforetakene i Norge6</v>
      </c>
      <c r="B7" s="59" t="s">
        <v>1222</v>
      </c>
      <c r="C7" s="65" t="s">
        <v>1371</v>
      </c>
      <c r="D7" s="26">
        <v>6</v>
      </c>
      <c r="E7" s="26"/>
      <c r="F7" s="26"/>
      <c r="G7" s="26"/>
      <c r="H7" s="26"/>
      <c r="I7" s="27"/>
      <c r="J7" s="26"/>
      <c r="K7" s="26"/>
      <c r="L7" s="26"/>
      <c r="M7" s="26"/>
      <c r="N7" s="26"/>
      <c r="O7" s="26"/>
      <c r="P7" s="26"/>
      <c r="Q7" s="26"/>
      <c r="R7" s="26"/>
      <c r="S7" s="26"/>
    </row>
    <row r="8" spans="1:19" ht="15" customHeight="1" x14ac:dyDescent="0.25">
      <c r="A8" s="30" t="str">
        <f>Database!$B8&amp;Database!$C8&amp;Database!$D8</f>
        <v>Nord RHFDelområde A1 Kandidatsøk, rekruttering og utvelgelse av toppledere for helseforetakene i Norge7</v>
      </c>
      <c r="B8" s="59" t="s">
        <v>1222</v>
      </c>
      <c r="C8" s="65" t="s">
        <v>1371</v>
      </c>
      <c r="D8" s="26">
        <v>7</v>
      </c>
      <c r="E8" s="26"/>
      <c r="F8" s="26"/>
      <c r="G8" s="26"/>
      <c r="H8" s="26"/>
      <c r="I8" s="27"/>
      <c r="J8" s="26"/>
      <c r="K8" s="26"/>
      <c r="L8" s="26"/>
      <c r="M8" s="26"/>
      <c r="N8" s="26"/>
      <c r="O8" s="26"/>
      <c r="P8" s="26"/>
      <c r="Q8" s="26"/>
      <c r="R8" s="26"/>
      <c r="S8" s="26"/>
    </row>
    <row r="9" spans="1:19" ht="15" customHeight="1" x14ac:dyDescent="0.25">
      <c r="A9" s="30" t="str">
        <f>Database!$B9&amp;Database!$C9&amp;Database!$D9</f>
        <v>Nord RHFDelområde A1 Kandidatsøk, rekruttering og utvelgelse av toppledere for helseforetakene i Norge8</v>
      </c>
      <c r="B9" s="59" t="s">
        <v>1222</v>
      </c>
      <c r="C9" s="65" t="s">
        <v>1371</v>
      </c>
      <c r="D9" s="26">
        <v>8</v>
      </c>
      <c r="E9" s="26"/>
      <c r="F9" s="26"/>
      <c r="G9" s="26"/>
      <c r="H9" s="26"/>
      <c r="I9" s="27"/>
      <c r="J9" s="26"/>
      <c r="K9" s="26"/>
      <c r="L9" s="26"/>
      <c r="M9" s="26"/>
      <c r="N9" s="26"/>
      <c r="O9" s="26"/>
      <c r="P9" s="26"/>
      <c r="Q9" s="26"/>
      <c r="R9" s="26"/>
      <c r="S9" s="26"/>
    </row>
    <row r="10" spans="1:19" ht="15" customHeight="1" x14ac:dyDescent="0.25">
      <c r="A10" s="30" t="str">
        <f>Database!$B10&amp;Database!$C10&amp;Database!$D10</f>
        <v>Nord RHFDelområde A1 Kandidatsøk, rekruttering og utvelgelse av toppledere for helseforetakene i Norge9</v>
      </c>
      <c r="B10" s="59" t="s">
        <v>1222</v>
      </c>
      <c r="C10" s="65" t="s">
        <v>1371</v>
      </c>
      <c r="D10" s="26">
        <v>9</v>
      </c>
      <c r="E10" s="26"/>
      <c r="F10" s="26"/>
      <c r="G10" s="26"/>
      <c r="H10" s="26"/>
      <c r="I10" s="27"/>
      <c r="J10" s="26"/>
      <c r="K10" s="26"/>
      <c r="L10" s="26"/>
      <c r="M10" s="26"/>
      <c r="N10" s="26"/>
      <c r="O10" s="26"/>
      <c r="P10" s="26"/>
      <c r="Q10" s="26"/>
      <c r="R10" s="26"/>
      <c r="S10" s="26"/>
    </row>
    <row r="11" spans="1:19" ht="15.75" customHeight="1" x14ac:dyDescent="0.25">
      <c r="A11" s="30" t="str">
        <f>Database!$B11&amp;Database!$C11&amp;Database!$D11</f>
        <v>Nord RHFDelområde A1 Kandidatsøk, rekruttering og utvelgelse av toppledere for helseforetakene i Norge10</v>
      </c>
      <c r="B11" s="59" t="s">
        <v>1222</v>
      </c>
      <c r="C11" s="65" t="s">
        <v>1371</v>
      </c>
      <c r="D11" s="26">
        <v>10</v>
      </c>
      <c r="E11" s="26"/>
      <c r="F11" s="26"/>
      <c r="G11" s="26"/>
      <c r="H11" s="26"/>
      <c r="I11" s="27"/>
      <c r="J11" s="26"/>
      <c r="K11" s="26"/>
      <c r="L11" s="26"/>
      <c r="M11" s="26"/>
      <c r="N11" s="26"/>
      <c r="O11" s="26"/>
      <c r="P11" s="26"/>
      <c r="Q11" s="26"/>
      <c r="R11" s="26"/>
      <c r="S11" s="26"/>
    </row>
    <row r="12" spans="1:19" ht="15" customHeight="1" x14ac:dyDescent="0.25">
      <c r="A12" s="30" t="str">
        <f>Database!$B12&amp;Database!$C12&amp;Database!$D12</f>
        <v/>
      </c>
      <c r="B12" s="59"/>
      <c r="C12" s="26"/>
      <c r="D12" s="26"/>
      <c r="E12" s="26"/>
      <c r="F12" s="26"/>
      <c r="G12" s="26"/>
      <c r="H12" s="26"/>
      <c r="I12" s="27"/>
      <c r="J12" s="26"/>
      <c r="K12" s="26"/>
      <c r="L12" s="26"/>
      <c r="M12" s="26"/>
      <c r="N12" s="26"/>
      <c r="O12" s="26"/>
      <c r="P12" s="26"/>
      <c r="Q12" s="26"/>
      <c r="R12" s="26"/>
      <c r="S12" s="26"/>
    </row>
    <row r="13" spans="1:19" ht="15" customHeight="1" x14ac:dyDescent="0.25">
      <c r="A13" s="30" t="str">
        <f>Database!$B13&amp;Database!$C13&amp;Database!$D13</f>
        <v>Nord RHFDelområde B1 Kandidatsøk, rekruttering og utvelgelse av andre lederstillinger og spesialiststillinger til helseforetakene i Helse Nord RHF1</v>
      </c>
      <c r="B13" s="59" t="s">
        <v>1222</v>
      </c>
      <c r="C13" s="65" t="s">
        <v>1372</v>
      </c>
      <c r="D13" s="31">
        <v>1</v>
      </c>
      <c r="E13" s="26" t="s">
        <v>1386</v>
      </c>
      <c r="F13" s="67" t="s">
        <v>1387</v>
      </c>
      <c r="G13" s="24">
        <v>47325181</v>
      </c>
      <c r="H13" s="31"/>
      <c r="I13" s="32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15" customHeight="1" x14ac:dyDescent="0.25">
      <c r="A14" s="30" t="str">
        <f>Database!$B14&amp;Database!$C14&amp;Database!$D14</f>
        <v>Nord RHFDelområde B1 Kandidatsøk, rekruttering og utvelgelse av andre lederstillinger og spesialiststillinger til helseforetakene i Helse Nord RHF2</v>
      </c>
      <c r="B14" s="59" t="s">
        <v>1222</v>
      </c>
      <c r="C14" s="65" t="s">
        <v>1372</v>
      </c>
      <c r="D14" s="31">
        <v>2</v>
      </c>
      <c r="E14" s="26" t="s">
        <v>1366</v>
      </c>
      <c r="F14" s="24" t="s">
        <v>1380</v>
      </c>
      <c r="G14" s="24">
        <v>45417575</v>
      </c>
      <c r="H14" s="31"/>
      <c r="I14" s="32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15" customHeight="1" x14ac:dyDescent="0.25">
      <c r="A15" s="30" t="str">
        <f>Database!$B15&amp;Database!$C15&amp;Database!$D15</f>
        <v>Nord RHFDelområde B1 Kandidatsøk, rekruttering og utvelgelse av andre lederstillinger og spesialiststillinger til helseforetakene i Helse Nord RHF3</v>
      </c>
      <c r="B15" s="59" t="s">
        <v>1222</v>
      </c>
      <c r="C15" s="65" t="s">
        <v>1372</v>
      </c>
      <c r="D15" s="31">
        <v>3</v>
      </c>
      <c r="E15" s="26" t="s">
        <v>1370</v>
      </c>
      <c r="F15" s="26" t="s">
        <v>1381</v>
      </c>
      <c r="G15" s="26">
        <v>92086167</v>
      </c>
      <c r="H15" s="31"/>
      <c r="I15" s="32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15" customHeight="1" x14ac:dyDescent="0.25">
      <c r="A16" s="30" t="str">
        <f>Database!$B16&amp;Database!$C16&amp;Database!$D16</f>
        <v>Nord RHFDelområde B1 Kandidatsøk, rekruttering og utvelgelse av andre lederstillinger og spesialiststillinger til helseforetakene i Helse Nord RHF4</v>
      </c>
      <c r="B16" s="59" t="s">
        <v>1222</v>
      </c>
      <c r="C16" s="65" t="s">
        <v>1372</v>
      </c>
      <c r="D16" s="31">
        <v>4</v>
      </c>
      <c r="E16" s="26" t="s">
        <v>1367</v>
      </c>
      <c r="F16" s="26" t="s">
        <v>1369</v>
      </c>
      <c r="G16" s="26">
        <v>93425743</v>
      </c>
      <c r="H16" s="26"/>
      <c r="I16" s="27"/>
      <c r="J16" s="26"/>
      <c r="K16" s="26"/>
      <c r="L16" s="26"/>
      <c r="M16" s="26"/>
      <c r="N16" s="26"/>
      <c r="O16" s="26"/>
      <c r="P16" s="26"/>
      <c r="Q16" s="26"/>
      <c r="R16" s="26"/>
      <c r="S16" s="31"/>
    </row>
    <row r="17" spans="1:19" ht="15" customHeight="1" x14ac:dyDescent="0.25">
      <c r="A17" s="30" t="str">
        <f>Database!$B17&amp;Database!$C17&amp;Database!$D17</f>
        <v>Nord RHFDelområde B1 Kandidatsøk, rekruttering og utvelgelse av andre lederstillinger og spesialiststillinger til helseforetakene i Helse Nord RHF5</v>
      </c>
      <c r="B17" s="59" t="s">
        <v>1222</v>
      </c>
      <c r="C17" s="65" t="s">
        <v>1372</v>
      </c>
      <c r="D17" s="31">
        <v>5</v>
      </c>
      <c r="E17" s="26" t="s">
        <v>1368</v>
      </c>
      <c r="F17" s="26" t="s">
        <v>1377</v>
      </c>
      <c r="G17" s="26">
        <v>91729682</v>
      </c>
      <c r="H17" s="26"/>
      <c r="I17" s="27"/>
      <c r="J17" s="26"/>
      <c r="K17" s="26"/>
      <c r="L17" s="26"/>
      <c r="M17" s="26"/>
      <c r="N17" s="26"/>
      <c r="O17" s="26"/>
      <c r="P17" s="26"/>
      <c r="Q17" s="26"/>
      <c r="R17" s="26"/>
      <c r="S17" s="31"/>
    </row>
    <row r="18" spans="1:19" ht="15" customHeight="1" x14ac:dyDescent="0.25">
      <c r="A18" s="30" t="str">
        <f>Database!$B18&amp;Database!$C18&amp;Database!$D18</f>
        <v>Nord RHFDelområde B1 Kandidatsøk, rekruttering og utvelgelse av andre lederstillinger og spesialiststillinger til helseforetakene i Helse Nord RHF6</v>
      </c>
      <c r="B18" s="59" t="s">
        <v>1222</v>
      </c>
      <c r="C18" s="65" t="s">
        <v>1372</v>
      </c>
      <c r="D18" s="31">
        <v>6</v>
      </c>
      <c r="E18" s="26" t="s">
        <v>1378</v>
      </c>
      <c r="F18" s="66" t="s">
        <v>1383</v>
      </c>
      <c r="G18" s="26">
        <v>45043935</v>
      </c>
      <c r="H18" s="26"/>
      <c r="I18" s="27"/>
      <c r="J18" s="26"/>
      <c r="K18" s="26"/>
      <c r="L18" s="26"/>
      <c r="M18" s="26"/>
      <c r="N18" s="26"/>
      <c r="O18" s="26"/>
      <c r="P18" s="26"/>
      <c r="Q18" s="26"/>
      <c r="R18" s="26"/>
      <c r="S18" s="31"/>
    </row>
    <row r="19" spans="1:19" ht="15" customHeight="1" x14ac:dyDescent="0.25">
      <c r="A19" s="30" t="str">
        <f>Database!$B19&amp;Database!$C19&amp;Database!$D19</f>
        <v>Nord RHFDelområde B1 Kandidatsøk, rekruttering og utvelgelse av andre lederstillinger og spesialiststillinger til helseforetakene i Helse Nord RHF7</v>
      </c>
      <c r="B19" s="59" t="s">
        <v>1222</v>
      </c>
      <c r="C19" s="65" t="s">
        <v>1372</v>
      </c>
      <c r="D19" s="31">
        <v>7</v>
      </c>
      <c r="E19" s="26"/>
      <c r="F19" s="26"/>
      <c r="G19" s="26"/>
      <c r="H19" s="26"/>
      <c r="I19" s="27"/>
      <c r="J19" s="26"/>
      <c r="K19" s="26"/>
      <c r="L19" s="26"/>
      <c r="M19" s="26"/>
      <c r="N19" s="26"/>
      <c r="O19" s="26"/>
      <c r="P19" s="26"/>
      <c r="Q19" s="26"/>
      <c r="R19" s="26"/>
      <c r="S19" s="31"/>
    </row>
    <row r="20" spans="1:19" ht="15" customHeight="1" x14ac:dyDescent="0.25">
      <c r="A20" s="30" t="str">
        <f>Database!$B20&amp;Database!$C20&amp;Database!$D20</f>
        <v>Nord RHFDelområde B1 Kandidatsøk, rekruttering og utvelgelse av andre lederstillinger og spesialiststillinger til helseforetakene i Helse Nord RHF8</v>
      </c>
      <c r="B20" s="59" t="s">
        <v>1222</v>
      </c>
      <c r="C20" s="65" t="s">
        <v>1372</v>
      </c>
      <c r="D20" s="31">
        <v>8</v>
      </c>
      <c r="E20" s="26"/>
      <c r="F20" s="26"/>
      <c r="G20" s="26"/>
      <c r="H20" s="26"/>
      <c r="I20" s="27"/>
      <c r="J20" s="26"/>
      <c r="K20" s="26"/>
      <c r="L20" s="26"/>
      <c r="M20" s="26"/>
      <c r="N20" s="26"/>
      <c r="O20" s="26"/>
      <c r="P20" s="26"/>
      <c r="Q20" s="26"/>
      <c r="R20" s="26"/>
      <c r="S20" s="31"/>
    </row>
    <row r="21" spans="1:19" ht="15" customHeight="1" x14ac:dyDescent="0.25">
      <c r="A21" s="30" t="str">
        <f>Database!$B21&amp;Database!$C21&amp;Database!$D21</f>
        <v>Nord RHFDelområde B1 Kandidatsøk, rekruttering og utvelgelse av andre lederstillinger og spesialiststillinger til helseforetakene i Helse Nord RHF9</v>
      </c>
      <c r="B21" s="59" t="s">
        <v>1222</v>
      </c>
      <c r="C21" s="65" t="s">
        <v>1372</v>
      </c>
      <c r="D21" s="31">
        <v>9</v>
      </c>
      <c r="E21" s="26"/>
      <c r="F21" s="26"/>
      <c r="G21" s="26"/>
      <c r="H21" s="26"/>
      <c r="I21" s="27"/>
      <c r="J21" s="26"/>
      <c r="K21" s="26"/>
      <c r="L21" s="26"/>
      <c r="M21" s="26"/>
      <c r="N21" s="26"/>
      <c r="O21" s="26"/>
      <c r="P21" s="26"/>
      <c r="Q21" s="26"/>
      <c r="R21" s="26"/>
      <c r="S21" s="31"/>
    </row>
    <row r="22" spans="1:19" ht="15" customHeight="1" x14ac:dyDescent="0.25">
      <c r="A22" s="30" t="str">
        <f>Database!$B22&amp;Database!$C22&amp;Database!$D22</f>
        <v>Nord RHFDelområde B1 Kandidatsøk, rekruttering og utvelgelse av andre lederstillinger og spesialiststillinger til helseforetakene i Helse Nord RHF10</v>
      </c>
      <c r="B22" s="59" t="s">
        <v>1222</v>
      </c>
      <c r="C22" s="65" t="s">
        <v>1372</v>
      </c>
      <c r="D22" s="31">
        <v>10</v>
      </c>
      <c r="E22" s="26"/>
      <c r="F22" s="26"/>
      <c r="G22" s="26"/>
      <c r="H22" s="26"/>
      <c r="I22" s="27"/>
      <c r="J22" s="26"/>
      <c r="K22" s="26"/>
      <c r="L22" s="26"/>
      <c r="M22" s="26"/>
      <c r="N22" s="26"/>
      <c r="O22" s="26"/>
      <c r="P22" s="26"/>
      <c r="Q22" s="26"/>
      <c r="R22" s="26"/>
      <c r="S22" s="31"/>
    </row>
    <row r="23" spans="1:19" ht="15" customHeight="1" x14ac:dyDescent="0.25">
      <c r="A23" s="30" t="str">
        <f>Database!$B23&amp;Database!$C23&amp;Database!$D23</f>
        <v/>
      </c>
      <c r="B23" s="59"/>
      <c r="C23" s="31"/>
      <c r="D23" s="31"/>
      <c r="E23" s="31"/>
      <c r="F23" s="26"/>
      <c r="G23" s="31"/>
      <c r="H23" s="31"/>
      <c r="I23" s="32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1:19" ht="15" customHeight="1" x14ac:dyDescent="0.25">
      <c r="A24" s="30" t="str">
        <f>Database!$B24&amp;Database!$C24&amp;Database!$D24</f>
        <v>Nord RHFDelområde C1 Kandidatsøk, rekruttering og utvelgelse av helsefaglig rekruttering fra utlandet til helseforetakene i Norge1</v>
      </c>
      <c r="B24" s="59" t="s">
        <v>1222</v>
      </c>
      <c r="C24" s="17" t="s">
        <v>1376</v>
      </c>
      <c r="D24" s="26">
        <v>1</v>
      </c>
      <c r="E24" s="26" t="s">
        <v>1386</v>
      </c>
      <c r="F24" s="67" t="s">
        <v>1387</v>
      </c>
      <c r="G24" s="24">
        <v>47325181</v>
      </c>
      <c r="H24" s="26"/>
      <c r="I24" s="27"/>
      <c r="J24" s="26"/>
      <c r="K24" s="26"/>
      <c r="L24" s="26"/>
      <c r="M24" s="26"/>
      <c r="N24" s="26"/>
      <c r="O24" s="26"/>
      <c r="P24" s="26"/>
      <c r="Q24" s="26"/>
      <c r="R24" s="26"/>
      <c r="S24" s="26"/>
    </row>
    <row r="25" spans="1:19" ht="15" customHeight="1" x14ac:dyDescent="0.25">
      <c r="A25" s="30" t="str">
        <f>Database!$B25&amp;Database!$C25&amp;Database!$D25</f>
        <v>Nord RHFDelområde C1 Kandidatsøk, rekruttering og utvelgelse av helsefaglig rekruttering fra utlandet til helseforetakene i Norge2</v>
      </c>
      <c r="B25" s="59" t="s">
        <v>1222</v>
      </c>
      <c r="C25" s="17" t="s">
        <v>1376</v>
      </c>
      <c r="D25" s="26">
        <v>2</v>
      </c>
      <c r="E25" s="26" t="s">
        <v>1385</v>
      </c>
      <c r="F25" s="26" t="s">
        <v>1382</v>
      </c>
      <c r="G25" s="64">
        <v>95211580</v>
      </c>
      <c r="H25" s="26"/>
      <c r="I25" s="27"/>
      <c r="J25" s="26"/>
      <c r="K25" s="26"/>
      <c r="L25" s="26"/>
      <c r="M25" s="26"/>
      <c r="N25" s="26"/>
      <c r="O25" s="26"/>
      <c r="P25" s="26"/>
      <c r="Q25" s="26"/>
      <c r="R25" s="26"/>
      <c r="S25" s="26"/>
    </row>
    <row r="26" spans="1:19" ht="15" customHeight="1" x14ac:dyDescent="0.25">
      <c r="A26" s="30" t="str">
        <f>Database!$B26&amp;Database!$C26&amp;Database!$D26</f>
        <v>Nord RHFDelområde C1 Kandidatsøk, rekruttering og utvelgelse av helsefaglig rekruttering fra utlandet til helseforetakene i Norge3</v>
      </c>
      <c r="B26" s="59" t="s">
        <v>1222</v>
      </c>
      <c r="C26" s="17" t="s">
        <v>1376</v>
      </c>
      <c r="D26" s="26">
        <v>3</v>
      </c>
      <c r="E26" s="26"/>
      <c r="F26" s="26"/>
      <c r="G26" s="26"/>
      <c r="H26" s="26"/>
      <c r="I26" s="27"/>
      <c r="J26" s="26"/>
      <c r="K26" s="26"/>
      <c r="L26" s="26"/>
      <c r="M26" s="26"/>
      <c r="N26" s="26"/>
      <c r="O26" s="26"/>
      <c r="P26" s="26"/>
      <c r="Q26" s="26"/>
      <c r="R26" s="26"/>
      <c r="S26" s="26"/>
    </row>
    <row r="27" spans="1:19" ht="15" customHeight="1" x14ac:dyDescent="0.25">
      <c r="A27" s="30" t="str">
        <f>Database!$B27&amp;Database!$C27&amp;Database!$D27</f>
        <v>Nord RHFDelområde C1 Kandidatsøk, rekruttering og utvelgelse av helsefaglig rekruttering fra utlandet til helseforetakene i Norge4</v>
      </c>
      <c r="B27" s="59" t="s">
        <v>1222</v>
      </c>
      <c r="C27" s="17" t="s">
        <v>1376</v>
      </c>
      <c r="D27" s="26">
        <v>4</v>
      </c>
      <c r="E27" s="26"/>
      <c r="F27" s="26"/>
      <c r="G27" s="26"/>
      <c r="H27" s="26"/>
      <c r="I27" s="27"/>
      <c r="J27" s="26"/>
      <c r="K27" s="26"/>
      <c r="L27" s="26"/>
      <c r="M27" s="26"/>
      <c r="N27" s="26"/>
      <c r="O27" s="26"/>
      <c r="P27" s="26"/>
      <c r="Q27" s="26"/>
      <c r="R27" s="26"/>
      <c r="S27" s="26"/>
    </row>
    <row r="28" spans="1:19" ht="15" customHeight="1" x14ac:dyDescent="0.25">
      <c r="A28" s="30" t="str">
        <f>Database!$B28&amp;Database!$C28&amp;Database!$D28</f>
        <v>Nord RHFDelområde C1 Kandidatsøk, rekruttering og utvelgelse av helsefaglig rekruttering fra utlandet til helseforetakene i Norge5</v>
      </c>
      <c r="B28" s="59" t="s">
        <v>1222</v>
      </c>
      <c r="C28" s="17" t="s">
        <v>1376</v>
      </c>
      <c r="D28" s="26">
        <v>5</v>
      </c>
      <c r="E28" s="26"/>
      <c r="F28" s="26"/>
      <c r="G28" s="26"/>
      <c r="H28" s="26"/>
      <c r="I28" s="27"/>
      <c r="J28" s="26"/>
      <c r="K28" s="26"/>
      <c r="L28" s="26"/>
      <c r="M28" s="26"/>
      <c r="N28" s="26"/>
      <c r="O28" s="26"/>
      <c r="P28" s="26"/>
      <c r="Q28" s="26"/>
      <c r="R28" s="26"/>
      <c r="S28" s="26"/>
    </row>
    <row r="29" spans="1:19" ht="15" customHeight="1" x14ac:dyDescent="0.25">
      <c r="A29" s="30" t="str">
        <f>Database!$B29&amp;Database!$C29&amp;Database!$D29</f>
        <v>Nord RHFDelområde C1 Kandidatsøk, rekruttering og utvelgelse av helsefaglig rekruttering fra utlandet til helseforetakene i Norge6</v>
      </c>
      <c r="B29" s="59" t="s">
        <v>1222</v>
      </c>
      <c r="C29" s="17" t="s">
        <v>1376</v>
      </c>
      <c r="D29" s="26">
        <v>6</v>
      </c>
      <c r="E29" s="26"/>
      <c r="F29" s="26"/>
      <c r="G29" s="26"/>
      <c r="H29" s="26"/>
      <c r="I29" s="27"/>
      <c r="J29" s="26"/>
      <c r="K29" s="26"/>
      <c r="L29" s="26"/>
      <c r="M29" s="26"/>
      <c r="N29" s="26"/>
      <c r="O29" s="26"/>
      <c r="P29" s="26"/>
      <c r="Q29" s="26"/>
      <c r="R29" s="26"/>
      <c r="S29" s="26"/>
    </row>
    <row r="30" spans="1:19" ht="15" customHeight="1" x14ac:dyDescent="0.25">
      <c r="A30" s="30" t="str">
        <f>Database!$B30&amp;Database!$C30&amp;Database!$D30</f>
        <v>Nord RHFDelområde C1 Kandidatsøk, rekruttering og utvelgelse av helsefaglig rekruttering fra utlandet til helseforetakene i Norge7</v>
      </c>
      <c r="B30" s="59" t="s">
        <v>1222</v>
      </c>
      <c r="C30" s="17" t="s">
        <v>1376</v>
      </c>
      <c r="D30" s="26">
        <v>7</v>
      </c>
      <c r="E30" s="26"/>
      <c r="F30" s="26"/>
      <c r="G30" s="26"/>
      <c r="H30" s="26"/>
      <c r="I30" s="27"/>
      <c r="J30" s="26"/>
      <c r="K30" s="26"/>
      <c r="L30" s="26"/>
      <c r="M30" s="26"/>
      <c r="N30" s="26"/>
      <c r="O30" s="26"/>
      <c r="P30" s="26"/>
      <c r="Q30" s="26"/>
      <c r="R30" s="26"/>
      <c r="S30" s="26"/>
    </row>
    <row r="31" spans="1:19" ht="15" customHeight="1" x14ac:dyDescent="0.25">
      <c r="A31" s="30" t="str">
        <f>Database!$B31&amp;Database!$C31&amp;Database!$D31</f>
        <v>Nord RHFDelområde C1 Kandidatsøk, rekruttering og utvelgelse av helsefaglig rekruttering fra utlandet til helseforetakene i Norge8</v>
      </c>
      <c r="B31" s="59" t="s">
        <v>1222</v>
      </c>
      <c r="C31" s="17" t="s">
        <v>1376</v>
      </c>
      <c r="D31" s="26">
        <v>8</v>
      </c>
      <c r="E31" s="26"/>
      <c r="F31" s="26"/>
      <c r="G31" s="26"/>
      <c r="H31" s="26"/>
      <c r="I31" s="27"/>
      <c r="J31" s="26"/>
      <c r="K31" s="26"/>
      <c r="L31" s="26"/>
      <c r="M31" s="26"/>
      <c r="N31" s="26"/>
      <c r="O31" s="26"/>
      <c r="P31" s="26"/>
      <c r="Q31" s="26"/>
      <c r="R31" s="26"/>
      <c r="S31" s="26"/>
    </row>
    <row r="32" spans="1:19" ht="15" customHeight="1" x14ac:dyDescent="0.25">
      <c r="A32" s="30" t="str">
        <f>Database!$B32&amp;Database!$C32&amp;Database!$D32</f>
        <v>Nord RHFDelområde C1 Kandidatsøk, rekruttering og utvelgelse av helsefaglig rekruttering fra utlandet til helseforetakene i Norge9</v>
      </c>
      <c r="B32" s="59" t="s">
        <v>1222</v>
      </c>
      <c r="C32" s="17" t="s">
        <v>1376</v>
      </c>
      <c r="D32" s="26">
        <v>9</v>
      </c>
      <c r="E32" s="26"/>
      <c r="F32" s="26"/>
      <c r="G32" s="26"/>
      <c r="H32" s="26"/>
      <c r="I32" s="27"/>
      <c r="J32" s="26"/>
      <c r="K32" s="26"/>
      <c r="L32" s="26"/>
      <c r="M32" s="26"/>
      <c r="N32" s="26"/>
      <c r="O32" s="26"/>
      <c r="P32" s="26"/>
      <c r="Q32" s="26"/>
      <c r="R32" s="26"/>
      <c r="S32" s="26"/>
    </row>
    <row r="33" spans="1:19" ht="15" customHeight="1" x14ac:dyDescent="0.25">
      <c r="A33" s="30" t="str">
        <f>Database!$B33&amp;Database!$C33&amp;Database!$D33</f>
        <v>Nord RHFDelområde C1 Kandidatsøk, rekruttering og utvelgelse av helsefaglig rekruttering fra utlandet til helseforetakene i Norge10</v>
      </c>
      <c r="B33" s="59" t="s">
        <v>1222</v>
      </c>
      <c r="C33" s="17" t="s">
        <v>1376</v>
      </c>
      <c r="D33" s="26">
        <v>10</v>
      </c>
      <c r="E33" s="26"/>
      <c r="F33" s="26"/>
      <c r="G33" s="26"/>
      <c r="H33" s="26"/>
      <c r="I33" s="27"/>
      <c r="J33" s="26"/>
      <c r="K33" s="26"/>
      <c r="L33" s="26"/>
      <c r="M33" s="26"/>
      <c r="N33" s="26"/>
      <c r="O33" s="26"/>
      <c r="P33" s="26"/>
      <c r="Q33" s="26"/>
      <c r="R33" s="26"/>
      <c r="S33" s="26"/>
    </row>
    <row r="34" spans="1:19" ht="15" customHeight="1" x14ac:dyDescent="0.25">
      <c r="A34" s="30" t="str">
        <f>Database!$B34&amp;Database!$C34&amp;Database!$D34</f>
        <v/>
      </c>
      <c r="B34" s="59"/>
      <c r="C34" s="26"/>
      <c r="D34" s="26"/>
      <c r="E34" s="26"/>
      <c r="F34" s="26"/>
      <c r="G34" s="26"/>
      <c r="H34" s="26"/>
      <c r="I34" s="27"/>
      <c r="J34" s="26"/>
      <c r="K34" s="26"/>
      <c r="L34" s="26"/>
      <c r="M34" s="26"/>
      <c r="N34" s="26"/>
      <c r="O34" s="26"/>
      <c r="P34" s="26"/>
      <c r="Q34" s="26"/>
      <c r="R34" s="26"/>
      <c r="S34" s="26"/>
    </row>
    <row r="35" spans="1:19" ht="15" customHeight="1" x14ac:dyDescent="0.25">
      <c r="A35" s="30" t="str">
        <f>Database!$B35&amp;Database!$C35&amp;Database!$D35</f>
        <v>Midt-Norge RHFDelområde A1 Kandidatsøk, rekruttering og utvelgelse av toppledere for helseforetakene i Norge1</v>
      </c>
      <c r="B35" s="59" t="s">
        <v>1227</v>
      </c>
      <c r="C35" s="26" t="s">
        <v>1371</v>
      </c>
      <c r="D35" s="26">
        <v>1</v>
      </c>
      <c r="E35" s="26" t="s">
        <v>1386</v>
      </c>
      <c r="F35" s="67" t="s">
        <v>1387</v>
      </c>
      <c r="G35" s="24">
        <v>47325181</v>
      </c>
      <c r="H35" s="26"/>
      <c r="I35" s="27"/>
      <c r="J35" s="26"/>
      <c r="K35" s="26"/>
      <c r="L35" s="26"/>
      <c r="M35" s="26"/>
      <c r="N35" s="26"/>
      <c r="O35" s="26"/>
      <c r="P35" s="26"/>
      <c r="Q35" s="26"/>
      <c r="R35" s="26"/>
      <c r="S35" s="26"/>
    </row>
    <row r="36" spans="1:19" ht="15" customHeight="1" x14ac:dyDescent="0.25">
      <c r="A36" s="30" t="str">
        <f>Database!$B36&amp;Database!$C36&amp;Database!$D36</f>
        <v>Midt-Norge RHFDelområde A1 Kandidatsøk, rekruttering og utvelgelse av toppledere for helseforetakene i Norge2</v>
      </c>
      <c r="B36" s="59" t="s">
        <v>1227</v>
      </c>
      <c r="C36" s="26" t="s">
        <v>1371</v>
      </c>
      <c r="D36" s="26">
        <v>2</v>
      </c>
      <c r="E36" s="31" t="s">
        <v>1367</v>
      </c>
      <c r="F36" s="26" t="s">
        <v>1369</v>
      </c>
      <c r="G36" s="31">
        <v>93425743</v>
      </c>
      <c r="H36" s="26"/>
      <c r="I36" s="27"/>
      <c r="J36" s="26"/>
      <c r="K36" s="26"/>
      <c r="L36" s="26"/>
      <c r="M36" s="26"/>
      <c r="N36" s="26"/>
      <c r="O36" s="26"/>
      <c r="P36" s="26"/>
      <c r="Q36" s="26"/>
      <c r="R36" s="26"/>
      <c r="S36" s="26"/>
    </row>
    <row r="37" spans="1:19" ht="15" customHeight="1" x14ac:dyDescent="0.25">
      <c r="A37" s="30" t="str">
        <f>Database!$B37&amp;Database!$C37&amp;Database!$D37</f>
        <v>Midt-Norge RHFDelområde A1 Kandidatsøk, rekruttering og utvelgelse av toppledere for helseforetakene i Norge3</v>
      </c>
      <c r="B37" s="59" t="s">
        <v>1227</v>
      </c>
      <c r="C37" s="26" t="s">
        <v>1371</v>
      </c>
      <c r="D37" s="26">
        <v>3</v>
      </c>
      <c r="E37" s="26" t="s">
        <v>1368</v>
      </c>
      <c r="F37" s="26" t="s">
        <v>1377</v>
      </c>
      <c r="G37" s="26">
        <v>91729682</v>
      </c>
      <c r="H37" s="26"/>
      <c r="I37" s="27"/>
      <c r="J37" s="26"/>
      <c r="K37" s="26"/>
      <c r="L37" s="26"/>
      <c r="M37" s="26"/>
      <c r="N37" s="26"/>
      <c r="O37" s="26"/>
      <c r="P37" s="26"/>
      <c r="Q37" s="26"/>
      <c r="R37" s="26"/>
      <c r="S37" s="26"/>
    </row>
    <row r="38" spans="1:19" ht="15" customHeight="1" x14ac:dyDescent="0.25">
      <c r="A38" s="30" t="str">
        <f>Database!$B38&amp;Database!$C38&amp;Database!$D38</f>
        <v>Midt-Norge RHFDelområde A1 Kandidatsøk, rekruttering og utvelgelse av toppledere for helseforetakene i Norge4</v>
      </c>
      <c r="B38" s="59" t="s">
        <v>1227</v>
      </c>
      <c r="C38" s="26" t="s">
        <v>1371</v>
      </c>
      <c r="D38" s="26">
        <v>4</v>
      </c>
      <c r="E38" s="26" t="s">
        <v>1378</v>
      </c>
      <c r="F38" s="66" t="s">
        <v>1383</v>
      </c>
      <c r="G38" s="26">
        <v>45043935</v>
      </c>
      <c r="H38" s="26"/>
      <c r="I38" s="27"/>
      <c r="J38" s="26"/>
      <c r="K38" s="26"/>
      <c r="L38" s="26"/>
      <c r="M38" s="26"/>
      <c r="N38" s="26"/>
      <c r="O38" s="26"/>
      <c r="P38" s="26"/>
      <c r="Q38" s="26"/>
      <c r="R38" s="26"/>
      <c r="S38" s="26"/>
    </row>
    <row r="39" spans="1:19" ht="15" customHeight="1" x14ac:dyDescent="0.25">
      <c r="A39" s="30" t="str">
        <f>Database!$B39&amp;Database!$C39&amp;Database!$D39</f>
        <v>Midt-Norge RHFDelområde A1 Kandidatsøk, rekruttering og utvelgelse av toppledere for helseforetakene i Norge5</v>
      </c>
      <c r="B39" s="59" t="s">
        <v>1227</v>
      </c>
      <c r="C39" s="26" t="s">
        <v>1371</v>
      </c>
      <c r="D39" s="26">
        <v>5</v>
      </c>
      <c r="E39" s="26" t="s">
        <v>1384</v>
      </c>
      <c r="F39" s="26" t="s">
        <v>1379</v>
      </c>
      <c r="G39" s="26">
        <v>91832891</v>
      </c>
      <c r="H39" s="26"/>
      <c r="I39" s="27"/>
      <c r="J39" s="26"/>
      <c r="K39" s="26"/>
      <c r="L39" s="26"/>
      <c r="M39" s="26"/>
      <c r="N39" s="26"/>
      <c r="O39" s="26"/>
      <c r="P39" s="26"/>
      <c r="Q39" s="26"/>
      <c r="R39" s="26"/>
      <c r="S39" s="26"/>
    </row>
    <row r="40" spans="1:19" ht="15" customHeight="1" x14ac:dyDescent="0.25">
      <c r="A40" s="30" t="str">
        <f>Database!$B40&amp;Database!$C40&amp;Database!$D40</f>
        <v>Midt-Norge RHFDelområde A1 Kandidatsøk, rekruttering og utvelgelse av toppledere for helseforetakene i Norge6</v>
      </c>
      <c r="B40" s="59" t="s">
        <v>1227</v>
      </c>
      <c r="C40" s="26" t="s">
        <v>1371</v>
      </c>
      <c r="D40" s="26">
        <v>6</v>
      </c>
      <c r="E40" s="26"/>
      <c r="F40" s="26"/>
      <c r="G40" s="26"/>
      <c r="H40" s="26"/>
      <c r="I40" s="27"/>
      <c r="J40" s="26"/>
      <c r="K40" s="26"/>
      <c r="L40" s="26"/>
      <c r="M40" s="26"/>
      <c r="N40" s="26"/>
      <c r="O40" s="26"/>
      <c r="P40" s="26"/>
      <c r="Q40" s="26"/>
      <c r="R40" s="26"/>
      <c r="S40" s="26"/>
    </row>
    <row r="41" spans="1:19" ht="15" customHeight="1" x14ac:dyDescent="0.25">
      <c r="A41" s="30" t="str">
        <f>Database!$B41&amp;Database!$C41&amp;Database!$D41</f>
        <v>Midt-Norge RHFDelområde A1 Kandidatsøk, rekruttering og utvelgelse av toppledere for helseforetakene i Norge7</v>
      </c>
      <c r="B41" s="59" t="s">
        <v>1227</v>
      </c>
      <c r="C41" s="26" t="s">
        <v>1371</v>
      </c>
      <c r="D41" s="26">
        <v>7</v>
      </c>
      <c r="E41" s="26"/>
      <c r="F41" s="26"/>
      <c r="G41" s="26"/>
      <c r="H41" s="26"/>
      <c r="I41" s="27"/>
      <c r="J41" s="26"/>
      <c r="K41" s="26"/>
      <c r="L41" s="26"/>
      <c r="M41" s="26"/>
      <c r="N41" s="26"/>
      <c r="O41" s="26"/>
      <c r="P41" s="26"/>
      <c r="Q41" s="26"/>
      <c r="R41" s="26"/>
      <c r="S41" s="26"/>
    </row>
    <row r="42" spans="1:19" ht="15" customHeight="1" x14ac:dyDescent="0.25">
      <c r="A42" s="30" t="str">
        <f>Database!$B42&amp;Database!$C42&amp;Database!$D42</f>
        <v>Midt-Norge RHFDelområde A1 Kandidatsøk, rekruttering og utvelgelse av toppledere for helseforetakene i Norge8</v>
      </c>
      <c r="B42" s="59" t="s">
        <v>1227</v>
      </c>
      <c r="C42" s="26" t="s">
        <v>1371</v>
      </c>
      <c r="D42" s="26">
        <v>8</v>
      </c>
      <c r="E42" s="26"/>
      <c r="F42" s="26"/>
      <c r="G42" s="26"/>
      <c r="H42" s="26"/>
      <c r="I42" s="27"/>
      <c r="J42" s="26"/>
      <c r="K42" s="26"/>
      <c r="L42" s="26"/>
      <c r="M42" s="26"/>
      <c r="N42" s="26"/>
      <c r="O42" s="26"/>
      <c r="P42" s="26"/>
      <c r="Q42" s="26"/>
      <c r="R42" s="26"/>
      <c r="S42" s="26"/>
    </row>
    <row r="43" spans="1:19" ht="15" customHeight="1" x14ac:dyDescent="0.25">
      <c r="A43" s="30" t="str">
        <f>Database!$B43&amp;Database!$C43&amp;Database!$D43</f>
        <v>Midt-Norge RHFDelområde A1 Kandidatsøk, rekruttering og utvelgelse av toppledere for helseforetakene i Norge9</v>
      </c>
      <c r="B43" s="59" t="s">
        <v>1227</v>
      </c>
      <c r="C43" s="26" t="s">
        <v>1371</v>
      </c>
      <c r="D43" s="26">
        <v>9</v>
      </c>
      <c r="E43" s="28"/>
      <c r="F43" s="26"/>
      <c r="G43" s="26"/>
      <c r="H43" s="26"/>
      <c r="I43" s="27"/>
      <c r="J43" s="26"/>
      <c r="K43" s="26"/>
      <c r="L43" s="26"/>
      <c r="M43" s="26"/>
      <c r="N43" s="26"/>
      <c r="O43" s="26"/>
      <c r="P43" s="26"/>
      <c r="Q43" s="26"/>
      <c r="R43" s="26"/>
      <c r="S43" s="26"/>
    </row>
    <row r="44" spans="1:19" ht="15" customHeight="1" x14ac:dyDescent="0.25">
      <c r="A44" s="30" t="str">
        <f>Database!$B44&amp;Database!$C44&amp;Database!$D44</f>
        <v>Midt-Norge RHFDelområde A1 Kandidatsøk, rekruttering og utvelgelse av toppledere for helseforetakene i Norge10</v>
      </c>
      <c r="B44" s="59" t="s">
        <v>1227</v>
      </c>
      <c r="C44" s="26" t="s">
        <v>1371</v>
      </c>
      <c r="D44" s="26">
        <v>10</v>
      </c>
      <c r="E44" s="26"/>
      <c r="F44" s="26"/>
      <c r="G44" s="26"/>
      <c r="H44" s="26"/>
      <c r="I44" s="27"/>
      <c r="J44" s="26"/>
      <c r="K44" s="26"/>
      <c r="L44" s="26"/>
      <c r="M44" s="26"/>
      <c r="N44" s="26"/>
      <c r="O44" s="26"/>
      <c r="P44" s="26"/>
      <c r="Q44" s="26"/>
      <c r="R44" s="26"/>
      <c r="S44" s="26"/>
    </row>
    <row r="45" spans="1:19" ht="15" customHeight="1" x14ac:dyDescent="0.25">
      <c r="A45" s="30" t="str">
        <f>Database!$B45&amp;Database!$C45&amp;Database!$D45</f>
        <v/>
      </c>
      <c r="B45" s="59"/>
      <c r="C45" s="26"/>
      <c r="D45" s="26"/>
      <c r="E45" s="26"/>
      <c r="F45" s="26"/>
      <c r="G45" s="26"/>
      <c r="H45" s="26"/>
      <c r="I45" s="27"/>
      <c r="J45" s="26"/>
      <c r="K45" s="26"/>
      <c r="L45" s="26"/>
      <c r="M45" s="26"/>
      <c r="N45" s="26"/>
      <c r="O45" s="26"/>
      <c r="P45" s="26"/>
      <c r="Q45" s="26"/>
      <c r="R45" s="26"/>
      <c r="S45" s="26"/>
    </row>
    <row r="46" spans="1:19" ht="15" customHeight="1" x14ac:dyDescent="0.25">
      <c r="A46" s="30" t="str">
        <f>Database!$B46&amp;Database!$C46&amp;Database!$D46</f>
        <v>Midt-Norge RHFDelområde B2 Kandidatsøk, rekruttering og utvelgelse av andre lederstillinger og spesialiststillinger til helseforetakene i Helse Midt-Norge RHF1</v>
      </c>
      <c r="B46" s="59" t="s">
        <v>1227</v>
      </c>
      <c r="C46" s="26" t="s">
        <v>1373</v>
      </c>
      <c r="D46" s="26">
        <v>1</v>
      </c>
      <c r="E46" s="26" t="s">
        <v>1366</v>
      </c>
      <c r="F46" s="26" t="s">
        <v>1380</v>
      </c>
      <c r="G46" s="26">
        <v>45417575</v>
      </c>
      <c r="H46" s="26"/>
      <c r="I46" s="27"/>
      <c r="J46" s="26"/>
      <c r="K46" s="26"/>
      <c r="L46" s="26"/>
      <c r="M46" s="26"/>
      <c r="N46" s="26"/>
      <c r="O46" s="26"/>
      <c r="P46" s="26"/>
      <c r="Q46" s="26"/>
      <c r="R46" s="26"/>
      <c r="S46" s="26"/>
    </row>
    <row r="47" spans="1:19" ht="15" customHeight="1" x14ac:dyDescent="0.25">
      <c r="A47" s="30" t="str">
        <f>Database!$B47&amp;Database!$C47&amp;Database!$D47</f>
        <v>Midt-Norge RHFDelområde B2 Kandidatsøk, rekruttering og utvelgelse av andre lederstillinger og spesialiststillinger til helseforetakene i Helse Midt-Norge RHF2</v>
      </c>
      <c r="B47" s="59" t="s">
        <v>1227</v>
      </c>
      <c r="C47" s="26" t="s">
        <v>1373</v>
      </c>
      <c r="D47" s="26">
        <v>2</v>
      </c>
      <c r="E47" s="26" t="s">
        <v>1367</v>
      </c>
      <c r="F47" s="26" t="s">
        <v>1369</v>
      </c>
      <c r="G47" s="24">
        <v>93425743</v>
      </c>
      <c r="H47" s="26"/>
      <c r="I47" s="27"/>
      <c r="J47" s="26"/>
      <c r="K47" s="26"/>
      <c r="L47" s="26"/>
      <c r="M47" s="26"/>
      <c r="N47" s="26"/>
      <c r="O47" s="26"/>
      <c r="P47" s="26"/>
      <c r="Q47" s="26"/>
      <c r="R47" s="26"/>
      <c r="S47" s="26"/>
    </row>
    <row r="48" spans="1:19" ht="15" customHeight="1" x14ac:dyDescent="0.25">
      <c r="A48" s="30" t="str">
        <f>Database!$B48&amp;Database!$C48&amp;Database!$D48</f>
        <v>Midt-Norge RHFDelområde B2 Kandidatsøk, rekruttering og utvelgelse av andre lederstillinger og spesialiststillinger til helseforetakene i Helse Midt-Norge RHF3</v>
      </c>
      <c r="B48" s="59" t="s">
        <v>1227</v>
      </c>
      <c r="C48" s="26" t="s">
        <v>1373</v>
      </c>
      <c r="D48" s="26">
        <v>3</v>
      </c>
      <c r="E48" s="26" t="s">
        <v>1384</v>
      </c>
      <c r="F48" s="26" t="s">
        <v>1379</v>
      </c>
      <c r="G48" s="26">
        <v>91832891</v>
      </c>
      <c r="H48" s="26"/>
      <c r="I48" s="27"/>
      <c r="J48" s="26"/>
      <c r="K48" s="26"/>
      <c r="L48" s="26"/>
      <c r="M48" s="26"/>
      <c r="N48" s="26"/>
      <c r="O48" s="26"/>
      <c r="P48" s="26"/>
      <c r="Q48" s="26"/>
      <c r="R48" s="26"/>
      <c r="S48" s="26"/>
    </row>
    <row r="49" spans="1:19" ht="15" customHeight="1" x14ac:dyDescent="0.25">
      <c r="A49" s="30" t="str">
        <f>Database!$B49&amp;Database!$C49&amp;Database!$D49</f>
        <v>Midt-Norge RHFDelområde B2 Kandidatsøk, rekruttering og utvelgelse av andre lederstillinger og spesialiststillinger til helseforetakene i Helse Midt-Norge RHF4</v>
      </c>
      <c r="B49" s="59" t="s">
        <v>1227</v>
      </c>
      <c r="C49" s="26" t="s">
        <v>1373</v>
      </c>
      <c r="D49" s="26">
        <v>4</v>
      </c>
      <c r="E49" s="26" t="s">
        <v>1378</v>
      </c>
      <c r="F49" s="66" t="s">
        <v>1383</v>
      </c>
      <c r="G49" s="26">
        <v>45043935</v>
      </c>
      <c r="H49" s="26"/>
      <c r="I49" s="27"/>
      <c r="J49" s="26"/>
      <c r="K49" s="26"/>
      <c r="L49" s="26"/>
      <c r="M49" s="26"/>
      <c r="N49" s="26"/>
      <c r="O49" s="26"/>
      <c r="P49" s="26"/>
      <c r="Q49" s="26"/>
      <c r="R49" s="26"/>
      <c r="S49" s="26"/>
    </row>
    <row r="50" spans="1:19" ht="15" customHeight="1" x14ac:dyDescent="0.25">
      <c r="A50" s="30" t="str">
        <f>Database!$B50&amp;Database!$C50&amp;Database!$D50</f>
        <v>Midt-Norge RHFDelområde B2 Kandidatsøk, rekruttering og utvelgelse av andre lederstillinger og spesialiststillinger til helseforetakene i Helse Midt-Norge RHF5</v>
      </c>
      <c r="B50" s="59" t="s">
        <v>1227</v>
      </c>
      <c r="C50" s="26" t="s">
        <v>1373</v>
      </c>
      <c r="D50" s="26">
        <v>5</v>
      </c>
      <c r="E50" s="26"/>
      <c r="F50" s="26"/>
      <c r="G50" s="26"/>
      <c r="H50" s="26"/>
      <c r="I50" s="27"/>
      <c r="J50" s="26"/>
      <c r="K50" s="26"/>
      <c r="L50" s="26"/>
      <c r="M50" s="26"/>
      <c r="N50" s="26"/>
      <c r="O50" s="26"/>
      <c r="P50" s="26"/>
      <c r="Q50" s="26"/>
      <c r="R50" s="26"/>
      <c r="S50" s="26"/>
    </row>
    <row r="51" spans="1:19" ht="15" customHeight="1" x14ac:dyDescent="0.25">
      <c r="A51" s="30" t="str">
        <f>Database!$B51&amp;Database!$C51&amp;Database!$D51</f>
        <v>Midt-Norge RHFDelområde B2 Kandidatsøk, rekruttering og utvelgelse av andre lederstillinger og spesialiststillinger til helseforetakene i Helse Midt-Norge RHF6</v>
      </c>
      <c r="B51" s="59" t="s">
        <v>1227</v>
      </c>
      <c r="C51" s="26" t="s">
        <v>1373</v>
      </c>
      <c r="D51" s="26">
        <v>6</v>
      </c>
      <c r="E51" s="26"/>
      <c r="F51" s="26"/>
      <c r="G51" s="26"/>
      <c r="H51" s="26"/>
      <c r="I51" s="27"/>
      <c r="J51" s="26"/>
      <c r="K51" s="26"/>
      <c r="L51" s="26"/>
      <c r="M51" s="26"/>
      <c r="N51" s="26"/>
      <c r="O51" s="26"/>
      <c r="P51" s="26"/>
      <c r="Q51" s="26"/>
      <c r="R51" s="26"/>
      <c r="S51" s="26"/>
    </row>
    <row r="52" spans="1:19" ht="15" customHeight="1" x14ac:dyDescent="0.25">
      <c r="A52" s="30" t="str">
        <f>Database!$B52&amp;Database!$C52&amp;Database!$D52</f>
        <v>Midt-Norge RHFDelområde B2 Kandidatsøk, rekruttering og utvelgelse av andre lederstillinger og spesialiststillinger til helseforetakene i Helse Midt-Norge RHF7</v>
      </c>
      <c r="B52" s="59" t="s">
        <v>1227</v>
      </c>
      <c r="C52" s="26" t="s">
        <v>1373</v>
      </c>
      <c r="D52" s="26">
        <v>7</v>
      </c>
      <c r="E52" s="26"/>
      <c r="F52" s="26"/>
      <c r="G52" s="26"/>
      <c r="H52" s="26"/>
      <c r="I52" s="27"/>
      <c r="J52" s="26"/>
      <c r="K52" s="26"/>
      <c r="L52" s="26"/>
      <c r="M52" s="26"/>
      <c r="N52" s="26"/>
      <c r="O52" s="26"/>
      <c r="P52" s="26"/>
      <c r="Q52" s="26"/>
      <c r="R52" s="26"/>
      <c r="S52" s="26"/>
    </row>
    <row r="53" spans="1:19" ht="15" customHeight="1" x14ac:dyDescent="0.25">
      <c r="A53" s="30" t="str">
        <f>Database!$B53&amp;Database!$C53&amp;Database!$D53</f>
        <v>Midt-Norge RHFDelområde B2 Kandidatsøk, rekruttering og utvelgelse av andre lederstillinger og spesialiststillinger til helseforetakene i Helse Midt-Norge RHF8</v>
      </c>
      <c r="B53" s="59" t="s">
        <v>1227</v>
      </c>
      <c r="C53" s="26" t="s">
        <v>1373</v>
      </c>
      <c r="D53" s="26">
        <v>8</v>
      </c>
      <c r="E53" s="26"/>
      <c r="F53" s="26"/>
      <c r="G53" s="26"/>
      <c r="H53" s="26"/>
      <c r="I53" s="27"/>
      <c r="J53" s="26"/>
      <c r="K53" s="26"/>
      <c r="L53" s="26"/>
      <c r="M53" s="26"/>
      <c r="N53" s="26"/>
      <c r="O53" s="26"/>
      <c r="P53" s="26"/>
      <c r="Q53" s="26"/>
      <c r="R53" s="26"/>
      <c r="S53" s="26"/>
    </row>
    <row r="54" spans="1:19" ht="15" customHeight="1" x14ac:dyDescent="0.25">
      <c r="A54" s="30" t="str">
        <f>Database!$B54&amp;Database!$C54&amp;Database!$D54</f>
        <v>Midt-Norge RHFDelområde B2 Kandidatsøk, rekruttering og utvelgelse av andre lederstillinger og spesialiststillinger til helseforetakene i Helse Midt-Norge RHF9</v>
      </c>
      <c r="B54" s="59" t="s">
        <v>1227</v>
      </c>
      <c r="C54" s="26" t="s">
        <v>1373</v>
      </c>
      <c r="D54" s="26">
        <v>9</v>
      </c>
      <c r="E54" s="26"/>
      <c r="F54" s="26"/>
      <c r="G54" s="26"/>
      <c r="H54" s="26"/>
      <c r="I54" s="27"/>
      <c r="J54" s="26"/>
      <c r="K54" s="26"/>
      <c r="L54" s="26"/>
      <c r="M54" s="26"/>
      <c r="N54" s="26"/>
      <c r="O54" s="26"/>
      <c r="P54" s="26"/>
      <c r="Q54" s="26"/>
      <c r="R54" s="26"/>
      <c r="S54" s="26"/>
    </row>
    <row r="55" spans="1:19" ht="15" customHeight="1" x14ac:dyDescent="0.25">
      <c r="A55" s="30" t="str">
        <f>Database!$B55&amp;Database!$C55&amp;Database!$D55</f>
        <v>Midt-Norge RHFDelområde B2 Kandidatsøk, rekruttering og utvelgelse av andre lederstillinger og spesialiststillinger til helseforetakene i Helse Midt-Norge RHF10</v>
      </c>
      <c r="B55" s="59" t="s">
        <v>1227</v>
      </c>
      <c r="C55" s="26" t="s">
        <v>1373</v>
      </c>
      <c r="D55" s="26">
        <v>10</v>
      </c>
      <c r="E55" s="26"/>
      <c r="F55" s="26"/>
      <c r="G55" s="26"/>
      <c r="H55" s="26"/>
      <c r="I55" s="27"/>
      <c r="J55" s="26"/>
      <c r="K55" s="26"/>
      <c r="L55" s="26"/>
      <c r="M55" s="26"/>
      <c r="N55" s="26"/>
      <c r="O55" s="26"/>
      <c r="P55" s="26"/>
      <c r="Q55" s="26"/>
      <c r="R55" s="26"/>
      <c r="S55" s="26"/>
    </row>
    <row r="56" spans="1:19" ht="15" customHeight="1" x14ac:dyDescent="0.25">
      <c r="A56" s="30" t="str">
        <f>Database!$B56&amp;Database!$C56&amp;Database!$D56</f>
        <v/>
      </c>
      <c r="B56" s="59"/>
      <c r="C56" s="26"/>
      <c r="D56" s="26"/>
      <c r="E56" s="26"/>
      <c r="F56" s="26"/>
      <c r="G56" s="26"/>
      <c r="H56" s="26"/>
      <c r="I56" s="27"/>
      <c r="J56" s="26"/>
      <c r="K56" s="26"/>
      <c r="L56" s="26"/>
      <c r="M56" s="26"/>
      <c r="N56" s="26"/>
      <c r="O56" s="26"/>
      <c r="P56" s="26"/>
      <c r="Q56" s="26"/>
      <c r="R56" s="26"/>
      <c r="S56" s="26"/>
    </row>
    <row r="57" spans="1:19" ht="14.25" customHeight="1" x14ac:dyDescent="0.25">
      <c r="A57" s="30" t="str">
        <f>Database!$B57&amp;Database!$C57&amp;Database!$D57</f>
        <v>Midt-Norge RHFDelområde C1 Kandidatsøk, rekruttering og utvelgelse av helsefaglig rekruttering fra utlandet til helseforetakene i Norge1</v>
      </c>
      <c r="B57" s="59" t="s">
        <v>1227</v>
      </c>
      <c r="C57" s="31" t="s">
        <v>1376</v>
      </c>
      <c r="D57" s="31">
        <v>1</v>
      </c>
      <c r="E57" s="26" t="s">
        <v>1386</v>
      </c>
      <c r="F57" s="67" t="s">
        <v>1387</v>
      </c>
      <c r="G57" s="24">
        <v>47325181</v>
      </c>
      <c r="H57" s="31"/>
      <c r="I57" s="32"/>
      <c r="J57" s="31"/>
      <c r="K57" s="31"/>
      <c r="L57" s="31"/>
      <c r="M57" s="31"/>
      <c r="N57" s="31"/>
      <c r="O57" s="31"/>
      <c r="P57" s="31"/>
      <c r="Q57" s="31"/>
      <c r="R57" s="31"/>
      <c r="S57" s="31"/>
    </row>
    <row r="58" spans="1:19" ht="14.25" customHeight="1" x14ac:dyDescent="0.25">
      <c r="A58" s="30" t="str">
        <f>Database!$B58&amp;Database!$C58&amp;Database!$D58</f>
        <v>Midt-Norge RHFDelområde C1 Kandidatsøk, rekruttering og utvelgelse av helsefaglig rekruttering fra utlandet til helseforetakene i Norge2</v>
      </c>
      <c r="B58" s="59" t="s">
        <v>1227</v>
      </c>
      <c r="C58" s="31" t="s">
        <v>1376</v>
      </c>
      <c r="D58" s="31">
        <v>2</v>
      </c>
      <c r="E58" s="26" t="s">
        <v>1385</v>
      </c>
      <c r="F58" s="26" t="s">
        <v>1382</v>
      </c>
      <c r="G58" s="64">
        <v>95211580</v>
      </c>
      <c r="H58" s="31"/>
      <c r="I58" s="32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1:19" ht="14.25" customHeight="1" x14ac:dyDescent="0.25">
      <c r="A59" s="30" t="str">
        <f>Database!$B59&amp;Database!$C59&amp;Database!$D59</f>
        <v>Midt-Norge RHFDelområde C1 Kandidatsøk, rekruttering og utvelgelse av helsefaglig rekruttering fra utlandet til helseforetakene i Norge3</v>
      </c>
      <c r="B59" s="59" t="s">
        <v>1227</v>
      </c>
      <c r="C59" s="31" t="s">
        <v>1376</v>
      </c>
      <c r="D59" s="31">
        <v>3</v>
      </c>
      <c r="E59" s="26"/>
      <c r="F59" s="26"/>
      <c r="G59" s="26"/>
      <c r="H59" s="31"/>
      <c r="I59" s="32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1:19" ht="14.25" customHeight="1" x14ac:dyDescent="0.25">
      <c r="A60" s="30" t="str">
        <f>Database!$B60&amp;Database!$C60&amp;Database!$D60</f>
        <v>Midt-Norge RHFDelområde C1 Kandidatsøk, rekruttering og utvelgelse av helsefaglig rekruttering fra utlandet til helseforetakene i Norge4</v>
      </c>
      <c r="B60" s="59" t="s">
        <v>1227</v>
      </c>
      <c r="C60" s="31" t="s">
        <v>1376</v>
      </c>
      <c r="D60" s="31">
        <v>4</v>
      </c>
      <c r="E60" s="26"/>
      <c r="F60" s="26"/>
      <c r="G60" s="26"/>
      <c r="H60" s="31"/>
      <c r="I60" s="32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1:19" ht="14.25" customHeight="1" x14ac:dyDescent="0.25">
      <c r="A61" s="30" t="str">
        <f>Database!$B61&amp;Database!$C61&amp;Database!$D61</f>
        <v>Midt-Norge RHFDelområde C1 Kandidatsøk, rekruttering og utvelgelse av helsefaglig rekruttering fra utlandet til helseforetakene i Norge5</v>
      </c>
      <c r="B61" s="59" t="s">
        <v>1227</v>
      </c>
      <c r="C61" s="31" t="s">
        <v>1376</v>
      </c>
      <c r="D61" s="31">
        <v>5</v>
      </c>
      <c r="E61" s="31"/>
      <c r="F61" s="26"/>
      <c r="G61" s="26"/>
      <c r="H61" s="31"/>
      <c r="I61" s="32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1:19" ht="14.25" customHeight="1" x14ac:dyDescent="0.25">
      <c r="A62" s="30" t="str">
        <f>Database!$B62&amp;Database!$C62&amp;Database!$D62</f>
        <v>Midt-Norge RHFDelområde C1 Kandidatsøk, rekruttering og utvelgelse av helsefaglig rekruttering fra utlandet til helseforetakene i Norge6</v>
      </c>
      <c r="B62" s="59" t="s">
        <v>1227</v>
      </c>
      <c r="C62" s="31" t="s">
        <v>1376</v>
      </c>
      <c r="D62" s="31">
        <v>6</v>
      </c>
      <c r="E62" s="26"/>
      <c r="F62" s="26"/>
      <c r="G62" s="26"/>
      <c r="H62" s="31"/>
      <c r="I62" s="32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1:19" ht="14.25" customHeight="1" x14ac:dyDescent="0.25">
      <c r="A63" s="30" t="str">
        <f>Database!$B63&amp;Database!$C63&amp;Database!$D63</f>
        <v>Midt-Norge RHFDelområde C1 Kandidatsøk, rekruttering og utvelgelse av helsefaglig rekruttering fra utlandet til helseforetakene i Norge7</v>
      </c>
      <c r="B63" s="59" t="s">
        <v>1227</v>
      </c>
      <c r="C63" s="31" t="s">
        <v>1376</v>
      </c>
      <c r="D63" s="31">
        <v>7</v>
      </c>
      <c r="E63" s="31"/>
      <c r="F63" s="26"/>
      <c r="G63" s="26"/>
      <c r="H63" s="31"/>
      <c r="I63" s="32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1:19" ht="14.25" customHeight="1" x14ac:dyDescent="0.25">
      <c r="A64" s="30" t="str">
        <f>Database!$B64&amp;Database!$C64&amp;Database!$D64</f>
        <v>Midt-Norge RHFDelområde C1 Kandidatsøk, rekruttering og utvelgelse av helsefaglig rekruttering fra utlandet til helseforetakene i Norge8</v>
      </c>
      <c r="B64" s="59" t="s">
        <v>1227</v>
      </c>
      <c r="C64" s="31" t="s">
        <v>1376</v>
      </c>
      <c r="D64" s="31">
        <v>8</v>
      </c>
      <c r="E64" s="26"/>
      <c r="F64" s="26"/>
      <c r="G64" s="26"/>
      <c r="H64" s="26"/>
      <c r="I64" s="27"/>
      <c r="J64" s="26"/>
      <c r="K64" s="26"/>
      <c r="L64" s="26"/>
      <c r="M64" s="26"/>
      <c r="N64" s="26"/>
      <c r="O64" s="26"/>
      <c r="P64" s="26"/>
      <c r="Q64" s="26"/>
      <c r="R64" s="26"/>
      <c r="S64" s="31"/>
    </row>
    <row r="65" spans="1:19" ht="14.25" customHeight="1" x14ac:dyDescent="0.25">
      <c r="A65" s="30" t="str">
        <f>Database!$B65&amp;Database!$C65&amp;Database!$D65</f>
        <v>Midt-Norge RHFDelområde C1 Kandidatsøk, rekruttering og utvelgelse av helsefaglig rekruttering fra utlandet til helseforetakene i Norge9</v>
      </c>
      <c r="B65" s="59" t="s">
        <v>1227</v>
      </c>
      <c r="C65" s="31" t="s">
        <v>1376</v>
      </c>
      <c r="D65" s="31">
        <v>9</v>
      </c>
      <c r="E65" s="26"/>
      <c r="F65" s="26"/>
      <c r="G65" s="26"/>
      <c r="H65" s="26"/>
      <c r="I65" s="27"/>
      <c r="J65" s="26"/>
      <c r="K65" s="26"/>
      <c r="L65" s="26"/>
      <c r="M65" s="26"/>
      <c r="N65" s="26"/>
      <c r="O65" s="26"/>
      <c r="P65" s="26"/>
      <c r="Q65" s="26"/>
      <c r="R65" s="26"/>
      <c r="S65" s="31"/>
    </row>
    <row r="66" spans="1:19" ht="14.25" customHeight="1" x14ac:dyDescent="0.25">
      <c r="A66" s="30" t="str">
        <f>Database!$B66&amp;Database!$C66&amp;Database!$D66</f>
        <v>Midt-Norge RHFDelområde C1 Kandidatsøk, rekruttering og utvelgelse av helsefaglig rekruttering fra utlandet til helseforetakene i Norge10</v>
      </c>
      <c r="B66" s="59" t="s">
        <v>1227</v>
      </c>
      <c r="C66" s="31" t="s">
        <v>1376</v>
      </c>
      <c r="D66" s="31">
        <v>10</v>
      </c>
      <c r="E66" s="26"/>
      <c r="F66" s="26"/>
      <c r="G66" s="26"/>
      <c r="H66" s="26"/>
      <c r="I66" s="27"/>
      <c r="J66" s="26"/>
      <c r="K66" s="26"/>
      <c r="L66" s="26"/>
      <c r="M66" s="26"/>
      <c r="N66" s="26"/>
      <c r="O66" s="26"/>
      <c r="P66" s="26"/>
      <c r="Q66" s="26"/>
      <c r="R66" s="26"/>
      <c r="S66" s="31"/>
    </row>
    <row r="67" spans="1:19" ht="15" customHeight="1" x14ac:dyDescent="0.25">
      <c r="A67" s="30"/>
      <c r="B67" s="59"/>
      <c r="C67" s="26"/>
      <c r="D67" s="26"/>
      <c r="E67" s="26"/>
      <c r="F67" s="26"/>
      <c r="G67" s="26"/>
      <c r="H67" s="26"/>
      <c r="I67" s="27"/>
      <c r="J67" s="26"/>
      <c r="K67" s="26"/>
      <c r="L67" s="26"/>
      <c r="M67" s="26"/>
      <c r="N67" s="26"/>
      <c r="O67" s="26"/>
      <c r="P67" s="26"/>
      <c r="Q67" s="26"/>
      <c r="R67" s="26"/>
      <c r="S67" s="31"/>
    </row>
    <row r="68" spans="1:19" ht="15" customHeight="1" x14ac:dyDescent="0.25">
      <c r="A68" s="30" t="str">
        <f>Database!$B68&amp;Database!$C68&amp;Database!$D68</f>
        <v>Vest RHFDelområde A1 Kandidatsøk, rekruttering og utvelgelse av toppledere for helseforetakene i Norge1</v>
      </c>
      <c r="B68" s="60" t="s">
        <v>1223</v>
      </c>
      <c r="C68" s="31" t="s">
        <v>1371</v>
      </c>
      <c r="D68" s="31">
        <v>1</v>
      </c>
      <c r="E68" s="26" t="s">
        <v>1386</v>
      </c>
      <c r="F68" s="67" t="s">
        <v>1387</v>
      </c>
      <c r="G68" s="24">
        <v>47325181</v>
      </c>
      <c r="H68" s="31"/>
      <c r="I68" s="32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1:19" ht="15" customHeight="1" x14ac:dyDescent="0.25">
      <c r="A69" s="30" t="str">
        <f>Database!$B69&amp;Database!$C69&amp;Database!$D69</f>
        <v>Vest RHFDelområde A1 Kandidatsøk, rekruttering og utvelgelse av toppledere for helseforetakene i Norge2</v>
      </c>
      <c r="B69" s="60" t="s">
        <v>1223</v>
      </c>
      <c r="C69" s="31" t="s">
        <v>1371</v>
      </c>
      <c r="D69" s="31">
        <v>2</v>
      </c>
      <c r="E69" s="31" t="s">
        <v>1367</v>
      </c>
      <c r="F69" s="24" t="s">
        <v>1369</v>
      </c>
      <c r="G69" s="26">
        <v>93425743</v>
      </c>
      <c r="H69" s="31"/>
      <c r="I69" s="32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1:19" ht="15" customHeight="1" x14ac:dyDescent="0.25">
      <c r="A70" s="30" t="str">
        <f>Database!$B70&amp;Database!$C70&amp;Database!$D70</f>
        <v>Vest RHFDelområde A1 Kandidatsøk, rekruttering og utvelgelse av toppledere for helseforetakene i Norge3</v>
      </c>
      <c r="B70" s="60" t="s">
        <v>1223</v>
      </c>
      <c r="C70" s="31" t="s">
        <v>1371</v>
      </c>
      <c r="D70" s="31">
        <v>3</v>
      </c>
      <c r="E70" s="31" t="s">
        <v>1368</v>
      </c>
      <c r="F70" s="31" t="s">
        <v>1377</v>
      </c>
      <c r="G70" s="31">
        <v>91729682</v>
      </c>
      <c r="H70" s="31"/>
      <c r="I70" s="32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1:19" ht="15" customHeight="1" x14ac:dyDescent="0.25">
      <c r="A71" s="30" t="str">
        <f>Database!$B71&amp;Database!$C71&amp;Database!$D71</f>
        <v>Vest RHFDelområde A1 Kandidatsøk, rekruttering og utvelgelse av toppledere for helseforetakene i Norge4</v>
      </c>
      <c r="B71" s="60" t="s">
        <v>1223</v>
      </c>
      <c r="C71" s="31" t="s">
        <v>1371</v>
      </c>
      <c r="D71" s="31">
        <v>4</v>
      </c>
      <c r="E71" s="31" t="s">
        <v>1378</v>
      </c>
      <c r="F71" s="66" t="s">
        <v>1383</v>
      </c>
      <c r="G71" s="26">
        <v>45043935</v>
      </c>
      <c r="H71" s="31"/>
      <c r="I71" s="32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1:19" ht="15" customHeight="1" x14ac:dyDescent="0.25">
      <c r="A72" s="30" t="str">
        <f>Database!$B72&amp;Database!$C72&amp;Database!$D72</f>
        <v>Vest RHFDelområde A1 Kandidatsøk, rekruttering og utvelgelse av toppledere for helseforetakene i Norge5</v>
      </c>
      <c r="B72" s="60" t="s">
        <v>1223</v>
      </c>
      <c r="C72" s="31" t="s">
        <v>1371</v>
      </c>
      <c r="D72" s="31">
        <v>5</v>
      </c>
      <c r="E72" s="26" t="s">
        <v>1384</v>
      </c>
      <c r="F72" s="31" t="s">
        <v>1379</v>
      </c>
      <c r="G72" s="31">
        <v>91832891</v>
      </c>
      <c r="H72" s="31"/>
      <c r="I72" s="32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1:19" ht="15" customHeight="1" x14ac:dyDescent="0.25">
      <c r="A73" s="30" t="str">
        <f>Database!$B73&amp;Database!$C73&amp;Database!$D73</f>
        <v>Vest RHFDelområde A1 Kandidatsøk, rekruttering og utvelgelse av toppledere for helseforetakene i Norge6</v>
      </c>
      <c r="B73" s="60" t="s">
        <v>1223</v>
      </c>
      <c r="C73" s="31" t="s">
        <v>1371</v>
      </c>
      <c r="D73" s="31">
        <v>6</v>
      </c>
      <c r="E73" s="31"/>
      <c r="F73" s="26"/>
      <c r="G73" s="26"/>
      <c r="H73" s="31"/>
      <c r="I73" s="32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1:19" ht="15" customHeight="1" x14ac:dyDescent="0.25">
      <c r="A74" s="30" t="str">
        <f>Database!$B74&amp;Database!$C74&amp;Database!$D74</f>
        <v>Vest RHFDelområde A1 Kandidatsøk, rekruttering og utvelgelse av toppledere for helseforetakene i Norge7</v>
      </c>
      <c r="B74" s="60" t="s">
        <v>1223</v>
      </c>
      <c r="C74" s="31" t="s">
        <v>1371</v>
      </c>
      <c r="D74" s="31">
        <v>7</v>
      </c>
      <c r="E74" s="31"/>
      <c r="F74" s="26"/>
      <c r="G74" s="26"/>
      <c r="H74" s="31"/>
      <c r="I74" s="32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1:19" ht="15" customHeight="1" x14ac:dyDescent="0.25">
      <c r="A75" s="30" t="str">
        <f>Database!$B75&amp;Database!$C75&amp;Database!$D75</f>
        <v>Vest RHFDelområde A1 Kandidatsøk, rekruttering og utvelgelse av toppledere for helseforetakene i Norge8</v>
      </c>
      <c r="B75" s="60" t="s">
        <v>1223</v>
      </c>
      <c r="C75" s="31" t="s">
        <v>1371</v>
      </c>
      <c r="D75" s="31">
        <v>8</v>
      </c>
      <c r="E75" s="31"/>
      <c r="F75" s="31"/>
      <c r="G75" s="31"/>
      <c r="H75" s="31"/>
      <c r="I75" s="32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1:19" ht="15" customHeight="1" x14ac:dyDescent="0.25">
      <c r="A76" s="30" t="str">
        <f>Database!$B76&amp;Database!$C76&amp;Database!$D76</f>
        <v>Vest RHFDelområde A1 Kandidatsøk, rekruttering og utvelgelse av toppledere for helseforetakene i Norge9</v>
      </c>
      <c r="B76" s="60" t="s">
        <v>1223</v>
      </c>
      <c r="C76" s="31" t="s">
        <v>1371</v>
      </c>
      <c r="D76" s="31">
        <v>9</v>
      </c>
      <c r="E76" s="31"/>
      <c r="F76" s="31"/>
      <c r="G76" s="31"/>
      <c r="H76" s="31"/>
      <c r="I76" s="32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1:19" ht="15" customHeight="1" x14ac:dyDescent="0.25">
      <c r="A77" s="30" t="str">
        <f>Database!$B77&amp;Database!$C77&amp;Database!$D77</f>
        <v>Vest RHFDelområde A1 Kandidatsøk, rekruttering og utvelgelse av toppledere for helseforetakene i Norge10</v>
      </c>
      <c r="B77" s="60" t="s">
        <v>1223</v>
      </c>
      <c r="C77" s="31" t="s">
        <v>1371</v>
      </c>
      <c r="D77" s="31">
        <v>10</v>
      </c>
      <c r="E77" s="26"/>
      <c r="F77" s="26"/>
      <c r="G77" s="26"/>
      <c r="H77" s="31"/>
      <c r="I77" s="32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1:19" ht="15" customHeight="1" x14ac:dyDescent="0.25">
      <c r="A78" s="30"/>
      <c r="B78" s="60"/>
      <c r="C78" s="31"/>
      <c r="D78" s="31"/>
      <c r="E78" s="31"/>
      <c r="F78" s="31"/>
      <c r="G78" s="31"/>
      <c r="H78" s="31"/>
      <c r="I78" s="32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1:19" ht="15" customHeight="1" x14ac:dyDescent="0.25">
      <c r="A79" s="30" t="str">
        <f>Database!$B79&amp;Database!$C79&amp;Database!$D79</f>
        <v>Vest RHFDelområde B3 Kandidatsøk, rekruttering og utvelgelse av andre lederstillinger og spesialiststillinger til helseforetakene i Helse Vest RHF1</v>
      </c>
      <c r="B79" s="60" t="s">
        <v>1223</v>
      </c>
      <c r="C79" s="26" t="s">
        <v>1374</v>
      </c>
      <c r="D79" s="26">
        <v>1</v>
      </c>
      <c r="E79" s="26" t="s">
        <v>1366</v>
      </c>
      <c r="F79" s="26" t="s">
        <v>1380</v>
      </c>
      <c r="G79" s="26">
        <v>45417575</v>
      </c>
      <c r="H79" s="26"/>
      <c r="I79" s="27"/>
      <c r="J79" s="26"/>
      <c r="K79" s="26"/>
      <c r="L79" s="26"/>
      <c r="M79" s="26"/>
      <c r="N79" s="26"/>
      <c r="O79" s="26"/>
      <c r="P79" s="26"/>
      <c r="Q79" s="26"/>
      <c r="R79" s="26"/>
      <c r="S79" s="26"/>
    </row>
    <row r="80" spans="1:19" ht="15" customHeight="1" x14ac:dyDescent="0.25">
      <c r="A80" s="30" t="str">
        <f>Database!$B80&amp;Database!$C80&amp;Database!$D80</f>
        <v>Vest RHFDelområde B3 Kandidatsøk, rekruttering og utvelgelse av andre lederstillinger og spesialiststillinger til helseforetakene i Helse Vest RHF2</v>
      </c>
      <c r="B80" s="60" t="s">
        <v>1223</v>
      </c>
      <c r="C80" s="26" t="s">
        <v>1374</v>
      </c>
      <c r="D80" s="26">
        <v>2</v>
      </c>
      <c r="E80" s="26" t="s">
        <v>1367</v>
      </c>
      <c r="F80" s="24" t="s">
        <v>1369</v>
      </c>
      <c r="G80" s="24">
        <v>93425743</v>
      </c>
      <c r="H80" s="26"/>
      <c r="I80" s="27"/>
      <c r="J80" s="26"/>
      <c r="K80" s="26"/>
      <c r="L80" s="26"/>
      <c r="M80" s="26"/>
      <c r="N80" s="26"/>
      <c r="O80" s="26"/>
      <c r="P80" s="26"/>
      <c r="Q80" s="26"/>
      <c r="R80" s="26"/>
      <c r="S80" s="26"/>
    </row>
    <row r="81" spans="1:19" ht="15" customHeight="1" x14ac:dyDescent="0.25">
      <c r="A81" s="30" t="str">
        <f>Database!$B81&amp;Database!$C81&amp;Database!$D81</f>
        <v>Vest RHFDelområde B3 Kandidatsøk, rekruttering og utvelgelse av andre lederstillinger og spesialiststillinger til helseforetakene i Helse Vest RHF3</v>
      </c>
      <c r="B81" s="60" t="s">
        <v>1223</v>
      </c>
      <c r="C81" s="26" t="s">
        <v>1374</v>
      </c>
      <c r="D81" s="26">
        <v>3</v>
      </c>
      <c r="E81" s="26" t="s">
        <v>1384</v>
      </c>
      <c r="F81" s="26" t="s">
        <v>1379</v>
      </c>
      <c r="G81" s="26">
        <v>91832891</v>
      </c>
      <c r="H81" s="26"/>
      <c r="I81" s="27"/>
      <c r="J81" s="26"/>
      <c r="K81" s="26"/>
      <c r="L81" s="26"/>
      <c r="M81" s="26"/>
      <c r="N81" s="26"/>
      <c r="O81" s="26"/>
      <c r="P81" s="26"/>
      <c r="Q81" s="26"/>
      <c r="R81" s="26"/>
      <c r="S81" s="26"/>
    </row>
    <row r="82" spans="1:19" ht="15" customHeight="1" x14ac:dyDescent="0.25">
      <c r="A82" s="30" t="str">
        <f>Database!$B82&amp;Database!$C82&amp;Database!$D82</f>
        <v>Vest RHFDelområde B3 Kandidatsøk, rekruttering og utvelgelse av andre lederstillinger og spesialiststillinger til helseforetakene i Helse Vest RHF4</v>
      </c>
      <c r="B82" s="60" t="s">
        <v>1223</v>
      </c>
      <c r="C82" s="26" t="s">
        <v>1374</v>
      </c>
      <c r="D82" s="26">
        <v>4</v>
      </c>
      <c r="E82" s="26" t="s">
        <v>1378</v>
      </c>
      <c r="F82" s="66" t="s">
        <v>1383</v>
      </c>
      <c r="G82" s="26">
        <v>45043935</v>
      </c>
      <c r="H82" s="26"/>
      <c r="I82" s="27"/>
      <c r="J82" s="26"/>
      <c r="K82" s="26"/>
      <c r="L82" s="26"/>
      <c r="M82" s="26"/>
      <c r="N82" s="26"/>
      <c r="O82" s="26"/>
      <c r="P82" s="26"/>
      <c r="Q82" s="26"/>
      <c r="R82" s="26"/>
      <c r="S82" s="26"/>
    </row>
    <row r="83" spans="1:19" ht="15" customHeight="1" x14ac:dyDescent="0.25">
      <c r="A83" s="30" t="str">
        <f>Database!$B83&amp;Database!$C83&amp;Database!$D83</f>
        <v>Vest RHFDelområde B3 Kandidatsøk, rekruttering og utvelgelse av andre lederstillinger og spesialiststillinger til helseforetakene i Helse Vest RHF5</v>
      </c>
      <c r="B83" s="60" t="s">
        <v>1223</v>
      </c>
      <c r="C83" s="26" t="s">
        <v>1374</v>
      </c>
      <c r="D83" s="26">
        <v>5</v>
      </c>
      <c r="E83" s="26"/>
      <c r="F83" s="26"/>
      <c r="G83" s="26"/>
      <c r="H83" s="26"/>
      <c r="I83" s="27"/>
      <c r="J83" s="26"/>
      <c r="K83" s="26"/>
      <c r="L83" s="26"/>
      <c r="M83" s="26"/>
      <c r="N83" s="26"/>
      <c r="O83" s="26"/>
      <c r="P83" s="26"/>
      <c r="Q83" s="26"/>
      <c r="R83" s="26"/>
      <c r="S83" s="26"/>
    </row>
    <row r="84" spans="1:19" ht="15" customHeight="1" x14ac:dyDescent="0.25">
      <c r="A84" s="30" t="str">
        <f>Database!$B84&amp;Database!$C84&amp;Database!$D84</f>
        <v>Vest RHFDelområde B3 Kandidatsøk, rekruttering og utvelgelse av andre lederstillinger og spesialiststillinger til helseforetakene i Helse Vest RHF6</v>
      </c>
      <c r="B84" s="60" t="s">
        <v>1223</v>
      </c>
      <c r="C84" s="26" t="s">
        <v>1374</v>
      </c>
      <c r="D84" s="26">
        <v>6</v>
      </c>
      <c r="E84" s="26"/>
      <c r="F84" s="26"/>
      <c r="G84" s="26"/>
      <c r="H84" s="26"/>
      <c r="I84" s="27"/>
      <c r="J84" s="26"/>
      <c r="K84" s="26"/>
      <c r="L84" s="26"/>
      <c r="M84" s="26"/>
      <c r="N84" s="26"/>
      <c r="O84" s="26"/>
      <c r="P84" s="26"/>
      <c r="Q84" s="26"/>
      <c r="R84" s="26"/>
      <c r="S84" s="26"/>
    </row>
    <row r="85" spans="1:19" ht="15" customHeight="1" x14ac:dyDescent="0.25">
      <c r="A85" s="30" t="str">
        <f>Database!$B85&amp;Database!$C85&amp;Database!$D85</f>
        <v>Vest RHFDelområde B3 Kandidatsøk, rekruttering og utvelgelse av andre lederstillinger og spesialiststillinger til helseforetakene i Helse Vest RHF7</v>
      </c>
      <c r="B85" s="60" t="s">
        <v>1223</v>
      </c>
      <c r="C85" s="26" t="s">
        <v>1374</v>
      </c>
      <c r="D85" s="26">
        <v>7</v>
      </c>
      <c r="E85" s="26"/>
      <c r="F85" s="26"/>
      <c r="G85" s="26"/>
      <c r="H85" s="26"/>
      <c r="I85" s="27"/>
      <c r="J85" s="26"/>
      <c r="K85" s="26"/>
      <c r="L85" s="26"/>
      <c r="M85" s="26"/>
      <c r="N85" s="26"/>
      <c r="O85" s="26"/>
      <c r="P85" s="26"/>
      <c r="Q85" s="26"/>
      <c r="R85" s="26"/>
      <c r="S85" s="26"/>
    </row>
    <row r="86" spans="1:19" ht="15" customHeight="1" x14ac:dyDescent="0.25">
      <c r="A86" s="30" t="str">
        <f>Database!$B86&amp;Database!$C86&amp;Database!$D86</f>
        <v>Vest RHFDelområde B3 Kandidatsøk, rekruttering og utvelgelse av andre lederstillinger og spesialiststillinger til helseforetakene i Helse Vest RHF8</v>
      </c>
      <c r="B86" s="60" t="s">
        <v>1223</v>
      </c>
      <c r="C86" s="26" t="s">
        <v>1374</v>
      </c>
      <c r="D86" s="26">
        <v>8</v>
      </c>
      <c r="E86" s="26"/>
      <c r="F86" s="31"/>
      <c r="G86" s="31"/>
      <c r="H86" s="26"/>
      <c r="I86" s="27"/>
      <c r="J86" s="26"/>
      <c r="K86" s="26"/>
      <c r="L86" s="26"/>
      <c r="M86" s="26"/>
      <c r="N86" s="26"/>
      <c r="O86" s="26"/>
      <c r="P86" s="26"/>
      <c r="Q86" s="26"/>
      <c r="R86" s="26"/>
      <c r="S86" s="26"/>
    </row>
    <row r="87" spans="1:19" ht="15" customHeight="1" x14ac:dyDescent="0.25">
      <c r="A87" s="30" t="str">
        <f>Database!$B87&amp;Database!$C87&amp;Database!$D87</f>
        <v>Vest RHFDelområde B3 Kandidatsøk, rekruttering og utvelgelse av andre lederstillinger og spesialiststillinger til helseforetakene i Helse Vest RHF9</v>
      </c>
      <c r="B87" s="60" t="s">
        <v>1223</v>
      </c>
      <c r="C87" s="26" t="s">
        <v>1374</v>
      </c>
      <c r="D87" s="26">
        <v>9</v>
      </c>
      <c r="E87" s="26"/>
      <c r="F87" s="26"/>
      <c r="G87" s="26"/>
      <c r="H87" s="26"/>
      <c r="I87" s="27"/>
      <c r="J87" s="26"/>
      <c r="K87" s="26"/>
      <c r="L87" s="26"/>
      <c r="M87" s="26"/>
      <c r="N87" s="26"/>
      <c r="O87" s="26"/>
      <c r="P87" s="26"/>
      <c r="Q87" s="26"/>
      <c r="R87" s="26"/>
      <c r="S87" s="26"/>
    </row>
    <row r="88" spans="1:19" ht="15" customHeight="1" x14ac:dyDescent="0.25">
      <c r="A88" s="30" t="str">
        <f>Database!$B88&amp;Database!$C88&amp;Database!$D88</f>
        <v>Vest RHFDelområde B3 Kandidatsøk, rekruttering og utvelgelse av andre lederstillinger og spesialiststillinger til helseforetakene i Helse Vest RHF10</v>
      </c>
      <c r="B88" s="60" t="s">
        <v>1223</v>
      </c>
      <c r="C88" s="26" t="s">
        <v>1374</v>
      </c>
      <c r="D88" s="26">
        <v>10</v>
      </c>
      <c r="E88" s="26"/>
      <c r="F88" s="26"/>
      <c r="G88" s="26"/>
      <c r="H88" s="26"/>
      <c r="I88" s="27"/>
      <c r="J88" s="26"/>
      <c r="K88" s="26"/>
      <c r="L88" s="26"/>
      <c r="M88" s="26"/>
      <c r="N88" s="26"/>
      <c r="O88" s="26"/>
      <c r="P88" s="26"/>
      <c r="Q88" s="26"/>
      <c r="R88" s="26"/>
      <c r="S88" s="26"/>
    </row>
    <row r="89" spans="1:19" ht="15" customHeight="1" x14ac:dyDescent="0.25">
      <c r="A89" s="30"/>
      <c r="B89" s="60"/>
      <c r="C89" s="26"/>
      <c r="D89" s="26"/>
      <c r="E89" s="26"/>
      <c r="F89" s="26"/>
      <c r="G89" s="26"/>
      <c r="H89" s="26"/>
      <c r="I89" s="27"/>
      <c r="J89" s="26"/>
      <c r="K89" s="26"/>
      <c r="L89" s="26"/>
      <c r="M89" s="26"/>
      <c r="N89" s="26"/>
      <c r="O89" s="26"/>
      <c r="P89" s="26"/>
      <c r="Q89" s="26"/>
      <c r="R89" s="26"/>
      <c r="S89" s="26"/>
    </row>
    <row r="90" spans="1:19" ht="15" customHeight="1" x14ac:dyDescent="0.25">
      <c r="A90" s="30" t="str">
        <f>Database!$B90&amp;Database!$C90&amp;Database!$D90</f>
        <v>Vest RHFDelområde C1 Kandidatsøk, rekruttering og utvelgelse av helsefaglig rekruttering fra utlandet til helseforetakene i Norge1</v>
      </c>
      <c r="B90" s="60" t="s">
        <v>1223</v>
      </c>
      <c r="C90" s="31" t="s">
        <v>1376</v>
      </c>
      <c r="D90" s="31">
        <v>1</v>
      </c>
      <c r="E90" s="26" t="s">
        <v>1386</v>
      </c>
      <c r="F90" s="67" t="s">
        <v>1387</v>
      </c>
      <c r="G90" s="24">
        <v>47325181</v>
      </c>
      <c r="H90" s="31"/>
      <c r="I90" s="32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1:19" ht="15" customHeight="1" x14ac:dyDescent="0.25">
      <c r="A91" s="30" t="str">
        <f>Database!$B91&amp;Database!$C91&amp;Database!$D91</f>
        <v>Vest RHFDelområde C1 Kandidatsøk, rekruttering og utvelgelse av helsefaglig rekruttering fra utlandet til helseforetakene i Norge2</v>
      </c>
      <c r="B91" s="60" t="s">
        <v>1223</v>
      </c>
      <c r="C91" s="31" t="s">
        <v>1376</v>
      </c>
      <c r="D91" s="31">
        <v>2</v>
      </c>
      <c r="E91" s="26" t="s">
        <v>1385</v>
      </c>
      <c r="F91" s="31" t="s">
        <v>1382</v>
      </c>
      <c r="G91" s="64">
        <v>95211580</v>
      </c>
      <c r="H91" s="31"/>
      <c r="I91" s="32"/>
      <c r="J91" s="31"/>
      <c r="K91" s="31"/>
      <c r="L91" s="31"/>
      <c r="M91" s="31"/>
      <c r="N91" s="31"/>
      <c r="O91" s="31"/>
      <c r="P91" s="31"/>
      <c r="Q91" s="31"/>
      <c r="R91" s="31"/>
      <c r="S91" s="31"/>
    </row>
    <row r="92" spans="1:19" ht="15" customHeight="1" x14ac:dyDescent="0.25">
      <c r="A92" s="30" t="str">
        <f>Database!$B92&amp;Database!$C92&amp;Database!$D92</f>
        <v>Vest RHFDelområde C1 Kandidatsøk, rekruttering og utvelgelse av helsefaglig rekruttering fra utlandet til helseforetakene i Norge3</v>
      </c>
      <c r="B92" s="60" t="s">
        <v>1223</v>
      </c>
      <c r="C92" s="31" t="s">
        <v>1376</v>
      </c>
      <c r="D92" s="31">
        <v>3</v>
      </c>
      <c r="E92" s="26"/>
      <c r="F92" s="26"/>
      <c r="G92" s="26"/>
      <c r="H92" s="31"/>
      <c r="I92" s="32"/>
      <c r="J92" s="31"/>
      <c r="K92" s="31"/>
      <c r="L92" s="31"/>
      <c r="M92" s="31"/>
      <c r="N92" s="31"/>
      <c r="O92" s="31"/>
      <c r="P92" s="31"/>
      <c r="Q92" s="31"/>
      <c r="R92" s="31"/>
      <c r="S92" s="31"/>
    </row>
    <row r="93" spans="1:19" ht="15" customHeight="1" x14ac:dyDescent="0.25">
      <c r="A93" s="30" t="str">
        <f>Database!$B93&amp;Database!$C93&amp;Database!$D93</f>
        <v>Vest RHFDelområde C1 Kandidatsøk, rekruttering og utvelgelse av helsefaglig rekruttering fra utlandet til helseforetakene i Norge4</v>
      </c>
      <c r="B93" s="60" t="s">
        <v>1223</v>
      </c>
      <c r="C93" s="31" t="s">
        <v>1376</v>
      </c>
      <c r="D93" s="31">
        <v>4</v>
      </c>
      <c r="E93" s="31"/>
      <c r="F93" s="26"/>
      <c r="G93" s="26"/>
      <c r="H93" s="31"/>
      <c r="I93" s="32"/>
      <c r="J93" s="31"/>
      <c r="K93" s="31"/>
      <c r="L93" s="31"/>
      <c r="M93" s="31"/>
      <c r="N93" s="31"/>
      <c r="O93" s="31"/>
      <c r="P93" s="31"/>
      <c r="Q93" s="31"/>
      <c r="R93" s="31"/>
      <c r="S93" s="31"/>
    </row>
    <row r="94" spans="1:19" ht="15" customHeight="1" x14ac:dyDescent="0.25">
      <c r="A94" s="30" t="str">
        <f>Database!$B94&amp;Database!$C94&amp;Database!$D94</f>
        <v>Vest RHFDelområde C1 Kandidatsøk, rekruttering og utvelgelse av helsefaglig rekruttering fra utlandet til helseforetakene i Norge5</v>
      </c>
      <c r="B94" s="60" t="s">
        <v>1223</v>
      </c>
      <c r="C94" s="31" t="s">
        <v>1376</v>
      </c>
      <c r="D94" s="31">
        <v>5</v>
      </c>
      <c r="E94" s="31"/>
      <c r="F94" s="26"/>
      <c r="G94" s="26"/>
      <c r="H94" s="31"/>
      <c r="I94" s="32"/>
      <c r="J94" s="31"/>
      <c r="K94" s="31"/>
      <c r="L94" s="31"/>
      <c r="M94" s="31"/>
      <c r="N94" s="31"/>
      <c r="O94" s="31"/>
      <c r="P94" s="31"/>
      <c r="Q94" s="31"/>
      <c r="R94" s="31"/>
      <c r="S94" s="31"/>
    </row>
    <row r="95" spans="1:19" ht="15" customHeight="1" x14ac:dyDescent="0.25">
      <c r="A95" s="30" t="str">
        <f>Database!$B95&amp;Database!$C95&amp;Database!$D95</f>
        <v>Vest RHFDelområde C1 Kandidatsøk, rekruttering og utvelgelse av helsefaglig rekruttering fra utlandet til helseforetakene i Norge6</v>
      </c>
      <c r="B95" s="60" t="s">
        <v>1223</v>
      </c>
      <c r="C95" s="31" t="s">
        <v>1376</v>
      </c>
      <c r="D95" s="31">
        <v>6</v>
      </c>
      <c r="E95" s="31"/>
      <c r="F95" s="26"/>
      <c r="G95" s="31"/>
      <c r="H95" s="31"/>
      <c r="I95" s="32"/>
      <c r="J95" s="31"/>
      <c r="K95" s="31"/>
      <c r="L95" s="31"/>
      <c r="M95" s="31"/>
      <c r="N95" s="31"/>
      <c r="O95" s="31"/>
      <c r="P95" s="31"/>
      <c r="Q95" s="31"/>
      <c r="R95" s="31"/>
      <c r="S95" s="31"/>
    </row>
    <row r="96" spans="1:19" ht="15" customHeight="1" x14ac:dyDescent="0.25">
      <c r="A96" s="30" t="str">
        <f>Database!$B96&amp;Database!$C96&amp;Database!$D96</f>
        <v>Vest RHFDelområde C1 Kandidatsøk, rekruttering og utvelgelse av helsefaglig rekruttering fra utlandet til helseforetakene i Norge7</v>
      </c>
      <c r="B96" s="60" t="s">
        <v>1223</v>
      </c>
      <c r="C96" s="31" t="s">
        <v>1376</v>
      </c>
      <c r="D96" s="31">
        <v>7</v>
      </c>
      <c r="E96" s="31"/>
      <c r="F96" s="31"/>
      <c r="G96" s="31"/>
      <c r="H96" s="31"/>
      <c r="I96" s="32"/>
      <c r="J96" s="31"/>
      <c r="K96" s="31"/>
      <c r="L96" s="31"/>
      <c r="M96" s="31"/>
      <c r="N96" s="31"/>
      <c r="O96" s="31"/>
      <c r="P96" s="31"/>
      <c r="Q96" s="31"/>
      <c r="R96" s="31"/>
      <c r="S96" s="31"/>
    </row>
    <row r="97" spans="1:19" ht="15" customHeight="1" x14ac:dyDescent="0.25">
      <c r="A97" s="30" t="str">
        <f>Database!$B97&amp;Database!$C97&amp;Database!$D97</f>
        <v>Vest RHFDelområde C1 Kandidatsøk, rekruttering og utvelgelse av helsefaglig rekruttering fra utlandet til helseforetakene i Norge8</v>
      </c>
      <c r="B97" s="60" t="s">
        <v>1223</v>
      </c>
      <c r="C97" s="31" t="s">
        <v>1376</v>
      </c>
      <c r="D97" s="31">
        <v>8</v>
      </c>
      <c r="E97" s="31"/>
      <c r="F97" s="31"/>
      <c r="G97" s="31"/>
      <c r="H97" s="31"/>
      <c r="I97" s="32"/>
      <c r="J97" s="31"/>
      <c r="K97" s="31"/>
      <c r="L97" s="31"/>
      <c r="M97" s="31"/>
      <c r="N97" s="31"/>
      <c r="O97" s="31"/>
      <c r="P97" s="31"/>
      <c r="Q97" s="31"/>
      <c r="R97" s="31"/>
      <c r="S97" s="31"/>
    </row>
    <row r="98" spans="1:19" ht="15" customHeight="1" x14ac:dyDescent="0.25">
      <c r="A98" s="30" t="str">
        <f>Database!$B98&amp;Database!$C98&amp;Database!$D98</f>
        <v>Vest RHFDelområde C1 Kandidatsøk, rekruttering og utvelgelse av helsefaglig rekruttering fra utlandet til helseforetakene i Norge9</v>
      </c>
      <c r="B98" s="60" t="s">
        <v>1223</v>
      </c>
      <c r="C98" s="31" t="s">
        <v>1376</v>
      </c>
      <c r="D98" s="31">
        <v>9</v>
      </c>
      <c r="E98" s="26"/>
      <c r="F98" s="26"/>
      <c r="G98" s="26"/>
      <c r="H98" s="31"/>
      <c r="I98" s="32"/>
      <c r="J98" s="31"/>
      <c r="K98" s="31"/>
      <c r="L98" s="31"/>
      <c r="M98" s="31"/>
      <c r="N98" s="31"/>
      <c r="O98" s="31"/>
      <c r="P98" s="31"/>
      <c r="Q98" s="31"/>
      <c r="R98" s="31"/>
      <c r="S98" s="31"/>
    </row>
    <row r="99" spans="1:19" ht="15" customHeight="1" x14ac:dyDescent="0.25">
      <c r="A99" s="30"/>
      <c r="B99" s="60" t="s">
        <v>1223</v>
      </c>
      <c r="C99" s="31" t="s">
        <v>1376</v>
      </c>
      <c r="D99" s="31">
        <v>10</v>
      </c>
      <c r="E99" s="31"/>
      <c r="F99" s="31"/>
      <c r="G99" s="31"/>
      <c r="H99" s="31"/>
      <c r="I99" s="32"/>
      <c r="J99" s="31"/>
      <c r="K99" s="31"/>
      <c r="L99" s="31"/>
      <c r="M99" s="31"/>
      <c r="N99" s="31"/>
      <c r="O99" s="31"/>
      <c r="P99" s="31"/>
      <c r="Q99" s="31"/>
      <c r="R99" s="31"/>
      <c r="S99" s="31"/>
    </row>
    <row r="100" spans="1:19" ht="15" customHeight="1" x14ac:dyDescent="0.25">
      <c r="A100" s="29"/>
      <c r="B100" s="26"/>
      <c r="C100" s="26"/>
      <c r="D100" s="26"/>
      <c r="E100" s="26"/>
      <c r="F100" s="26"/>
      <c r="G100" s="26"/>
      <c r="H100" s="26"/>
      <c r="I100" s="27"/>
      <c r="J100" s="26"/>
      <c r="K100" s="26"/>
      <c r="L100" s="26"/>
      <c r="M100" s="26"/>
      <c r="N100" s="26"/>
      <c r="O100" s="26"/>
      <c r="P100" s="26"/>
      <c r="Q100" s="26"/>
      <c r="R100" s="26"/>
    </row>
    <row r="101" spans="1:19" ht="15" customHeight="1" x14ac:dyDescent="0.25">
      <c r="A101" s="30" t="str">
        <f>Database!$B101&amp;Database!$C101&amp;Database!$D101</f>
        <v>Sør-Øst RHFDelområde A1 Kandidatsøk, rekruttering og utvelgelse av toppledere for helseforetakene i Norge1</v>
      </c>
      <c r="B101" s="59" t="s">
        <v>1221</v>
      </c>
      <c r="C101" s="26" t="s">
        <v>1371</v>
      </c>
      <c r="D101" s="26">
        <v>1</v>
      </c>
      <c r="E101" s="26" t="s">
        <v>1386</v>
      </c>
      <c r="F101" s="67" t="s">
        <v>1387</v>
      </c>
      <c r="G101" s="24">
        <v>47325181</v>
      </c>
      <c r="H101" s="26"/>
      <c r="I101" s="27"/>
      <c r="J101" s="26"/>
      <c r="K101" s="26"/>
      <c r="L101" s="26"/>
      <c r="M101" s="26"/>
      <c r="N101" s="26"/>
      <c r="O101" s="26"/>
      <c r="P101" s="26"/>
      <c r="Q101" s="26"/>
      <c r="R101" s="26"/>
    </row>
    <row r="102" spans="1:19" ht="15" customHeight="1" x14ac:dyDescent="0.25">
      <c r="A102" s="30" t="str">
        <f>Database!$B102&amp;Database!$C102&amp;Database!$D102</f>
        <v>Sør-Øst RHFDelområde A1 Kandidatsøk, rekruttering og utvelgelse av toppledere for helseforetakene i Norge2</v>
      </c>
      <c r="B102" s="59" t="s">
        <v>1221</v>
      </c>
      <c r="C102" s="26" t="s">
        <v>1371</v>
      </c>
      <c r="D102" s="26">
        <v>2</v>
      </c>
      <c r="E102" s="58" t="s">
        <v>1367</v>
      </c>
      <c r="F102" s="26" t="s">
        <v>1369</v>
      </c>
      <c r="G102" s="31">
        <v>93425743</v>
      </c>
      <c r="H102" s="26"/>
      <c r="I102" s="27"/>
      <c r="J102" s="26"/>
      <c r="K102" s="26"/>
      <c r="L102" s="26"/>
      <c r="M102" s="26"/>
      <c r="N102" s="26"/>
      <c r="O102" s="26"/>
      <c r="P102" s="26"/>
      <c r="Q102" s="26"/>
      <c r="R102" s="26"/>
    </row>
    <row r="103" spans="1:19" ht="15" customHeight="1" x14ac:dyDescent="0.25">
      <c r="A103" s="30" t="str">
        <f>Database!$B103&amp;Database!$C103&amp;Database!$D103</f>
        <v>Sør-Øst RHFDelområde A1 Kandidatsøk, rekruttering og utvelgelse av toppledere for helseforetakene i Norge3</v>
      </c>
      <c r="B103" s="59" t="s">
        <v>1221</v>
      </c>
      <c r="C103" s="26" t="s">
        <v>1371</v>
      </c>
      <c r="D103" s="26">
        <v>3</v>
      </c>
      <c r="E103" s="58" t="s">
        <v>1368</v>
      </c>
      <c r="F103" s="26" t="s">
        <v>1377</v>
      </c>
      <c r="G103" s="26">
        <v>91729682</v>
      </c>
      <c r="H103" s="26"/>
      <c r="I103" s="27"/>
      <c r="J103" s="26"/>
      <c r="K103" s="26"/>
      <c r="L103" s="26"/>
      <c r="M103" s="26"/>
      <c r="N103" s="26"/>
      <c r="O103" s="26"/>
      <c r="P103" s="26"/>
      <c r="Q103" s="26"/>
      <c r="R103" s="26"/>
    </row>
    <row r="104" spans="1:19" ht="15" customHeight="1" x14ac:dyDescent="0.25">
      <c r="A104" s="30" t="str">
        <f>Database!$B104&amp;Database!$C104&amp;Database!$D104</f>
        <v>Sør-Øst RHFDelområde A1 Kandidatsøk, rekruttering og utvelgelse av toppledere for helseforetakene i Norge4</v>
      </c>
      <c r="B104" s="59" t="s">
        <v>1221</v>
      </c>
      <c r="C104" s="26" t="s">
        <v>1371</v>
      </c>
      <c r="D104" s="26">
        <v>4</v>
      </c>
      <c r="E104" s="26" t="s">
        <v>1378</v>
      </c>
      <c r="F104" s="66" t="s">
        <v>1383</v>
      </c>
      <c r="G104" s="26">
        <v>45043935</v>
      </c>
      <c r="H104" s="26"/>
      <c r="I104" s="27"/>
      <c r="J104" s="26"/>
      <c r="K104" s="26"/>
      <c r="L104" s="26"/>
      <c r="M104" s="26"/>
      <c r="N104" s="26"/>
      <c r="O104" s="26"/>
      <c r="P104" s="26"/>
      <c r="Q104" s="26"/>
      <c r="R104" s="26"/>
    </row>
    <row r="105" spans="1:19" ht="15" customHeight="1" x14ac:dyDescent="0.25">
      <c r="A105" s="30" t="str">
        <f>Database!$B105&amp;Database!$C105&amp;Database!$D105</f>
        <v>Sør-Øst RHFDelområde A1 Kandidatsøk, rekruttering og utvelgelse av toppledere for helseforetakene i Norge5</v>
      </c>
      <c r="B105" s="59" t="s">
        <v>1221</v>
      </c>
      <c r="C105" s="26" t="s">
        <v>1371</v>
      </c>
      <c r="D105" s="26">
        <v>5</v>
      </c>
      <c r="E105" s="26" t="s">
        <v>1384</v>
      </c>
      <c r="F105" s="26" t="s">
        <v>1379</v>
      </c>
      <c r="G105" s="26">
        <v>91832891</v>
      </c>
      <c r="H105" s="26"/>
      <c r="I105" s="27"/>
      <c r="J105" s="26"/>
      <c r="K105" s="26"/>
      <c r="L105" s="26"/>
      <c r="M105" s="26"/>
      <c r="N105" s="26"/>
      <c r="O105" s="26"/>
      <c r="P105" s="26"/>
      <c r="Q105" s="26"/>
      <c r="R105" s="26"/>
    </row>
    <row r="106" spans="1:19" ht="15" customHeight="1" x14ac:dyDescent="0.25">
      <c r="A106" s="30" t="str">
        <f>Database!$B106&amp;Database!$C106&amp;Database!$D106</f>
        <v>Sør-Øst RHFDelområde A1 Kandidatsøk, rekruttering og utvelgelse av toppledere for helseforetakene i Norge6</v>
      </c>
      <c r="B106" s="59" t="s">
        <v>1221</v>
      </c>
      <c r="C106" s="26" t="s">
        <v>1371</v>
      </c>
      <c r="D106" s="26">
        <v>6</v>
      </c>
      <c r="E106" s="58"/>
      <c r="F106" s="26"/>
      <c r="G106" s="26"/>
      <c r="H106" s="26"/>
      <c r="I106" s="27"/>
      <c r="J106" s="26"/>
      <c r="K106" s="26"/>
      <c r="L106" s="26"/>
      <c r="M106" s="26"/>
      <c r="N106" s="26"/>
      <c r="O106" s="26"/>
      <c r="P106" s="26"/>
      <c r="Q106" s="26"/>
      <c r="R106" s="26"/>
    </row>
    <row r="107" spans="1:19" ht="15" customHeight="1" x14ac:dyDescent="0.25">
      <c r="A107" s="30" t="str">
        <f>Database!$B107&amp;Database!$C107&amp;Database!$D107</f>
        <v>Sør-Øst RHFDelområde A1 Kandidatsøk, rekruttering og utvelgelse av toppledere for helseforetakene i Norge7</v>
      </c>
      <c r="B107" s="59" t="s">
        <v>1221</v>
      </c>
      <c r="C107" s="26" t="s">
        <v>1371</v>
      </c>
      <c r="D107" s="26">
        <v>7</v>
      </c>
      <c r="E107" s="58"/>
      <c r="F107" s="26"/>
      <c r="G107" s="26"/>
      <c r="H107" s="26"/>
      <c r="I107" s="27"/>
      <c r="J107" s="26"/>
      <c r="K107" s="26"/>
      <c r="L107" s="26"/>
      <c r="M107" s="26"/>
      <c r="N107" s="26"/>
      <c r="O107" s="26"/>
      <c r="P107" s="26"/>
      <c r="Q107" s="26"/>
      <c r="R107" s="26"/>
    </row>
    <row r="108" spans="1:19" ht="15" customHeight="1" x14ac:dyDescent="0.25">
      <c r="A108" s="30" t="str">
        <f>Database!$B108&amp;Database!$C108&amp;Database!$D108</f>
        <v>Sør-Øst RHFDelområde A1 Kandidatsøk, rekruttering og utvelgelse av toppledere for helseforetakene i Norge8</v>
      </c>
      <c r="B108" s="59" t="s">
        <v>1221</v>
      </c>
      <c r="C108" s="26" t="s">
        <v>1371</v>
      </c>
      <c r="D108" s="26">
        <v>8</v>
      </c>
      <c r="E108" s="58"/>
      <c r="F108" s="26"/>
      <c r="G108" s="26"/>
      <c r="H108" s="26"/>
      <c r="I108" s="27"/>
      <c r="J108" s="26"/>
      <c r="K108" s="26"/>
      <c r="L108" s="26"/>
      <c r="M108" s="26"/>
      <c r="N108" s="26"/>
      <c r="O108" s="26"/>
      <c r="P108" s="26"/>
      <c r="Q108" s="26"/>
      <c r="R108" s="26"/>
    </row>
    <row r="109" spans="1:19" ht="15" customHeight="1" x14ac:dyDescent="0.25">
      <c r="A109" s="30" t="str">
        <f>Database!$B109&amp;Database!$C109&amp;Database!$D109</f>
        <v>Sør-Øst RHFDelområde A1 Kandidatsøk, rekruttering og utvelgelse av toppledere for helseforetakene i Norge9</v>
      </c>
      <c r="B109" s="59" t="s">
        <v>1221</v>
      </c>
      <c r="C109" s="26" t="s">
        <v>1371</v>
      </c>
      <c r="D109" s="26">
        <v>9</v>
      </c>
      <c r="E109" s="26"/>
      <c r="F109" s="26"/>
      <c r="G109" s="26"/>
      <c r="H109" s="26"/>
      <c r="I109" s="27"/>
      <c r="J109" s="26"/>
      <c r="K109" s="26"/>
      <c r="L109" s="26"/>
      <c r="M109" s="26"/>
      <c r="N109" s="26"/>
      <c r="O109" s="26"/>
      <c r="P109" s="26"/>
      <c r="Q109" s="26"/>
      <c r="R109" s="26"/>
    </row>
    <row r="110" spans="1:19" ht="15" customHeight="1" x14ac:dyDescent="0.25">
      <c r="A110" s="30" t="str">
        <f>Database!$B110&amp;Database!$C110&amp;Database!$D110</f>
        <v>Sør-Øst RHFDelområde A1 Kandidatsøk, rekruttering og utvelgelse av toppledere for helseforetakene i Norge10</v>
      </c>
      <c r="B110" s="59" t="s">
        <v>1221</v>
      </c>
      <c r="C110" s="26" t="s">
        <v>1371</v>
      </c>
      <c r="D110" s="26">
        <v>10</v>
      </c>
      <c r="E110" s="26"/>
      <c r="F110" s="26"/>
      <c r="G110" s="26"/>
      <c r="H110" s="26"/>
      <c r="I110" s="27"/>
      <c r="J110" s="26"/>
      <c r="K110" s="26"/>
      <c r="L110" s="26"/>
      <c r="M110" s="26"/>
      <c r="N110" s="26"/>
      <c r="O110" s="26"/>
      <c r="P110" s="26"/>
      <c r="Q110" s="26"/>
      <c r="R110" s="26"/>
    </row>
    <row r="111" spans="1:19" ht="15" customHeight="1" x14ac:dyDescent="0.25">
      <c r="A111" s="29"/>
      <c r="B111" s="59"/>
      <c r="C111" s="26"/>
      <c r="D111" s="26"/>
      <c r="E111" s="26"/>
      <c r="F111" s="26"/>
      <c r="G111" s="26"/>
      <c r="H111" s="26"/>
      <c r="I111" s="27"/>
      <c r="J111" s="26"/>
      <c r="K111" s="26"/>
      <c r="L111" s="26"/>
      <c r="M111" s="26"/>
      <c r="N111" s="26"/>
      <c r="O111" s="26"/>
      <c r="P111" s="26"/>
      <c r="Q111" s="26"/>
      <c r="R111" s="26"/>
    </row>
    <row r="112" spans="1:19" ht="15" customHeight="1" x14ac:dyDescent="0.25">
      <c r="A112" s="30" t="str">
        <f>Database!$B112&amp;Database!$C112&amp;Database!$D112</f>
        <v>Sør-Øst RHFDelområde B4 Kandidatsøk, rekruttering og utvelgelse av andre lederstillinger og spesialiststillinger til helseforetakene i Helse Sør-Øst RHF1</v>
      </c>
      <c r="B112" s="59" t="s">
        <v>1221</v>
      </c>
      <c r="C112" s="26" t="s">
        <v>1375</v>
      </c>
      <c r="D112" s="26">
        <v>1</v>
      </c>
      <c r="E112" s="26" t="s">
        <v>1366</v>
      </c>
      <c r="F112" s="26" t="s">
        <v>1380</v>
      </c>
      <c r="G112" s="26">
        <v>45417575</v>
      </c>
      <c r="H112" s="26"/>
      <c r="I112" s="27"/>
      <c r="J112" s="26"/>
      <c r="K112" s="26"/>
      <c r="L112" s="26"/>
      <c r="M112" s="26"/>
      <c r="N112" s="26"/>
      <c r="O112" s="26"/>
      <c r="P112" s="26"/>
      <c r="Q112" s="26"/>
      <c r="R112" s="26"/>
    </row>
    <row r="113" spans="1:18" ht="15" customHeight="1" x14ac:dyDescent="0.25">
      <c r="A113" s="30" t="str">
        <f>Database!$B113&amp;Database!$C113&amp;Database!$D113</f>
        <v>Sør-Øst RHFDelområde B4 Kandidatsøk, rekruttering og utvelgelse av andre lederstillinger og spesialiststillinger til helseforetakene i Helse Sør-Øst RHF2</v>
      </c>
      <c r="B113" s="59" t="s">
        <v>1221</v>
      </c>
      <c r="C113" s="26" t="s">
        <v>1375</v>
      </c>
      <c r="D113" s="26">
        <v>2</v>
      </c>
      <c r="E113" s="26" t="s">
        <v>1367</v>
      </c>
      <c r="F113" s="24" t="s">
        <v>1369</v>
      </c>
      <c r="G113" s="24">
        <v>93425743</v>
      </c>
      <c r="H113" s="26"/>
      <c r="I113" s="27"/>
      <c r="J113" s="26"/>
      <c r="K113" s="26"/>
      <c r="L113" s="26"/>
      <c r="M113" s="26"/>
      <c r="N113" s="26"/>
      <c r="O113" s="26"/>
      <c r="P113" s="26"/>
      <c r="Q113" s="26"/>
      <c r="R113" s="26"/>
    </row>
    <row r="114" spans="1:18" ht="15" customHeight="1" x14ac:dyDescent="0.25">
      <c r="A114" s="30" t="str">
        <f>Database!$B114&amp;Database!$C114&amp;Database!$D114</f>
        <v>Sør-Øst RHFDelområde B4 Kandidatsøk, rekruttering og utvelgelse av andre lederstillinger og spesialiststillinger til helseforetakene i Helse Sør-Øst RHF3</v>
      </c>
      <c r="B114" s="59" t="s">
        <v>1221</v>
      </c>
      <c r="C114" s="26" t="s">
        <v>1375</v>
      </c>
      <c r="D114" s="26">
        <v>3</v>
      </c>
      <c r="E114" s="26" t="s">
        <v>1384</v>
      </c>
      <c r="F114" s="26" t="s">
        <v>1379</v>
      </c>
      <c r="G114" s="26">
        <v>91832891</v>
      </c>
      <c r="H114" s="26"/>
      <c r="I114" s="27"/>
      <c r="J114" s="26"/>
      <c r="K114" s="26"/>
      <c r="L114" s="26"/>
      <c r="M114" s="26"/>
      <c r="N114" s="26"/>
      <c r="O114" s="26"/>
      <c r="P114" s="26"/>
      <c r="Q114" s="26"/>
      <c r="R114" s="26"/>
    </row>
    <row r="115" spans="1:18" ht="15" customHeight="1" x14ac:dyDescent="0.25">
      <c r="A115" s="30" t="str">
        <f>Database!$B115&amp;Database!$C115&amp;Database!$D115</f>
        <v>Sør-Øst RHFDelområde B4 Kandidatsøk, rekruttering og utvelgelse av andre lederstillinger og spesialiststillinger til helseforetakene i Helse Sør-Øst RHF4</v>
      </c>
      <c r="B115" s="59" t="s">
        <v>1221</v>
      </c>
      <c r="C115" s="26" t="s">
        <v>1375</v>
      </c>
      <c r="D115" s="26">
        <v>4</v>
      </c>
      <c r="E115" s="26" t="s">
        <v>1378</v>
      </c>
      <c r="F115" s="66" t="s">
        <v>1383</v>
      </c>
      <c r="G115" s="26">
        <v>45043935</v>
      </c>
      <c r="H115" s="26"/>
      <c r="I115" s="27"/>
      <c r="J115" s="26"/>
      <c r="K115" s="26"/>
      <c r="L115" s="26"/>
      <c r="M115" s="26"/>
      <c r="N115" s="26"/>
      <c r="O115" s="26"/>
      <c r="P115" s="26"/>
      <c r="Q115" s="26"/>
      <c r="R115" s="26"/>
    </row>
    <row r="116" spans="1:18" ht="15" customHeight="1" x14ac:dyDescent="0.25">
      <c r="A116" s="30" t="str">
        <f>Database!$B116&amp;Database!$C116&amp;Database!$D116</f>
        <v>Sør-Øst RHFDelområde B4 Kandidatsøk, rekruttering og utvelgelse av andre lederstillinger og spesialiststillinger til helseforetakene i Helse Sør-Øst RHF5</v>
      </c>
      <c r="B116" s="59" t="s">
        <v>1221</v>
      </c>
      <c r="C116" s="26" t="s">
        <v>1375</v>
      </c>
      <c r="D116" s="26">
        <v>5</v>
      </c>
      <c r="E116" s="26"/>
      <c r="F116" s="26"/>
      <c r="G116" s="26"/>
      <c r="H116" s="26"/>
      <c r="I116" s="27"/>
      <c r="J116" s="26"/>
      <c r="K116" s="26"/>
      <c r="L116" s="26"/>
      <c r="M116" s="26"/>
      <c r="N116" s="26"/>
      <c r="O116" s="26"/>
      <c r="P116" s="26"/>
      <c r="Q116" s="26"/>
      <c r="R116" s="26"/>
    </row>
    <row r="117" spans="1:18" ht="15" customHeight="1" x14ac:dyDescent="0.25">
      <c r="A117" s="30" t="str">
        <f>Database!$B117&amp;Database!$C117&amp;Database!$D117</f>
        <v>Sør-Øst RHFDelområde B4 Kandidatsøk, rekruttering og utvelgelse av andre lederstillinger og spesialiststillinger til helseforetakene i Helse Sør-Øst RHF6</v>
      </c>
      <c r="B117" s="59" t="s">
        <v>1221</v>
      </c>
      <c r="C117" s="26" t="s">
        <v>1375</v>
      </c>
      <c r="D117" s="26">
        <v>6</v>
      </c>
      <c r="E117" s="26"/>
      <c r="F117" s="26"/>
      <c r="G117" s="26"/>
      <c r="H117" s="26"/>
      <c r="I117" s="27"/>
      <c r="J117" s="26"/>
      <c r="K117" s="26"/>
      <c r="L117" s="26"/>
      <c r="M117" s="26"/>
      <c r="N117" s="26"/>
      <c r="O117" s="26"/>
      <c r="P117" s="26"/>
      <c r="Q117" s="26"/>
      <c r="R117" s="26"/>
    </row>
    <row r="118" spans="1:18" ht="15" customHeight="1" x14ac:dyDescent="0.25">
      <c r="A118" s="30" t="str">
        <f>Database!$B118&amp;Database!$C118&amp;Database!$D118</f>
        <v>Sør-Øst RHFDelområde B4 Kandidatsøk, rekruttering og utvelgelse av andre lederstillinger og spesialiststillinger til helseforetakene i Helse Sør-Øst RHF7</v>
      </c>
      <c r="B118" s="59" t="s">
        <v>1221</v>
      </c>
      <c r="C118" s="26" t="s">
        <v>1375</v>
      </c>
      <c r="D118" s="26">
        <v>7</v>
      </c>
      <c r="E118" s="26"/>
      <c r="F118" s="26"/>
      <c r="G118" s="26"/>
      <c r="H118" s="26"/>
      <c r="I118" s="27"/>
      <c r="J118" s="26"/>
      <c r="K118" s="26"/>
      <c r="L118" s="26"/>
      <c r="M118" s="26"/>
      <c r="N118" s="26"/>
      <c r="O118" s="26"/>
      <c r="P118" s="26"/>
      <c r="Q118" s="26"/>
      <c r="R118" s="26"/>
    </row>
    <row r="119" spans="1:18" ht="15" customHeight="1" x14ac:dyDescent="0.25">
      <c r="A119" s="30" t="str">
        <f>Database!$B119&amp;Database!$C119&amp;Database!$D119</f>
        <v>Sør-Øst RHFDelområde B4 Kandidatsøk, rekruttering og utvelgelse av andre lederstillinger og spesialiststillinger til helseforetakene i Helse Sør-Øst RHF8</v>
      </c>
      <c r="B119" s="59" t="s">
        <v>1221</v>
      </c>
      <c r="C119" s="26" t="s">
        <v>1375</v>
      </c>
      <c r="D119" s="26">
        <v>8</v>
      </c>
      <c r="E119" s="26"/>
      <c r="F119" s="31"/>
      <c r="G119" s="31"/>
      <c r="H119" s="26"/>
      <c r="I119" s="27"/>
      <c r="J119" s="26"/>
      <c r="K119" s="26"/>
      <c r="L119" s="26"/>
      <c r="M119" s="26"/>
      <c r="N119" s="26"/>
      <c r="O119" s="26"/>
      <c r="P119" s="26"/>
      <c r="Q119" s="26"/>
      <c r="R119" s="26"/>
    </row>
    <row r="120" spans="1:18" ht="15" customHeight="1" x14ac:dyDescent="0.25">
      <c r="A120" s="30" t="str">
        <f>Database!$B120&amp;Database!$C120&amp;Database!$D120</f>
        <v>Sør-Øst RHFDelområde B4 Kandidatsøk, rekruttering og utvelgelse av andre lederstillinger og spesialiststillinger til helseforetakene i Helse Sør-Øst RHF9</v>
      </c>
      <c r="B120" s="59" t="s">
        <v>1221</v>
      </c>
      <c r="C120" s="26" t="s">
        <v>1375</v>
      </c>
      <c r="D120" s="26">
        <v>9</v>
      </c>
      <c r="E120" s="26"/>
      <c r="F120" s="26"/>
      <c r="G120" s="26"/>
      <c r="H120" s="26"/>
      <c r="I120" s="27"/>
      <c r="J120" s="26"/>
      <c r="K120" s="26"/>
      <c r="L120" s="26"/>
      <c r="M120" s="26"/>
      <c r="N120" s="26"/>
      <c r="O120" s="26"/>
      <c r="P120" s="26"/>
      <c r="Q120" s="26"/>
      <c r="R120" s="26"/>
    </row>
    <row r="121" spans="1:18" ht="15" customHeight="1" x14ac:dyDescent="0.25">
      <c r="A121" s="30" t="str">
        <f>Database!$B121&amp;Database!$C121&amp;Database!$D121</f>
        <v>Sør-Øst RHFDelområde B4 Kandidatsøk, rekruttering og utvelgelse av andre lederstillinger og spesialiststillinger til helseforetakene i Helse Sør-Øst RHF10</v>
      </c>
      <c r="B121" s="59" t="s">
        <v>1221</v>
      </c>
      <c r="C121" s="26" t="s">
        <v>1375</v>
      </c>
      <c r="D121" s="26">
        <v>10</v>
      </c>
      <c r="E121" s="26"/>
      <c r="F121" s="26"/>
      <c r="G121" s="26"/>
      <c r="H121" s="26"/>
      <c r="I121" s="27"/>
      <c r="J121" s="26"/>
      <c r="K121" s="26"/>
      <c r="L121" s="26"/>
      <c r="M121" s="26"/>
      <c r="N121" s="26"/>
      <c r="O121" s="26"/>
      <c r="P121" s="26"/>
      <c r="Q121" s="26"/>
      <c r="R121" s="26"/>
    </row>
    <row r="122" spans="1:18" ht="15" customHeight="1" x14ac:dyDescent="0.25">
      <c r="A122" s="29"/>
      <c r="B122" s="59"/>
      <c r="C122" s="26"/>
      <c r="D122" s="26"/>
      <c r="E122" s="26"/>
      <c r="F122" s="26"/>
      <c r="G122" s="26"/>
      <c r="H122" s="26"/>
      <c r="I122" s="27"/>
      <c r="J122" s="26"/>
      <c r="K122" s="26"/>
      <c r="L122" s="26"/>
      <c r="M122" s="26"/>
      <c r="N122" s="26"/>
      <c r="O122" s="26"/>
      <c r="P122" s="26"/>
      <c r="Q122" s="26"/>
      <c r="R122" s="26"/>
    </row>
    <row r="123" spans="1:18" ht="15" customHeight="1" x14ac:dyDescent="0.25">
      <c r="A123" s="30" t="str">
        <f>Database!$B123&amp;Database!$C123&amp;Database!$D123</f>
        <v>Sør-Øst RHFDelområde C1 Kandidatsøk, rekruttering og utvelgelse av helsefaglig rekruttering fra utlandet til helseforetakene i Norge1</v>
      </c>
      <c r="B123" s="59" t="s">
        <v>1221</v>
      </c>
      <c r="C123" s="26" t="s">
        <v>1376</v>
      </c>
      <c r="D123" s="26">
        <v>1</v>
      </c>
      <c r="E123" s="26" t="s">
        <v>1386</v>
      </c>
      <c r="F123" s="67" t="s">
        <v>1387</v>
      </c>
      <c r="G123" s="24">
        <v>47325181</v>
      </c>
      <c r="H123" s="26"/>
      <c r="I123" s="27"/>
      <c r="J123" s="26"/>
      <c r="K123" s="26"/>
      <c r="L123" s="26"/>
      <c r="M123" s="26"/>
      <c r="N123" s="26"/>
      <c r="O123" s="26"/>
      <c r="P123" s="26"/>
      <c r="Q123" s="26"/>
      <c r="R123" s="26"/>
    </row>
    <row r="124" spans="1:18" ht="15" customHeight="1" x14ac:dyDescent="0.25">
      <c r="A124" s="30" t="str">
        <f>Database!$B124&amp;Database!$C124&amp;Database!$D124</f>
        <v>Sør-Øst RHFDelområde C1 Kandidatsøk, rekruttering og utvelgelse av helsefaglig rekruttering fra utlandet til helseforetakene i Norge2</v>
      </c>
      <c r="B124" s="59" t="s">
        <v>1221</v>
      </c>
      <c r="C124" s="26" t="s">
        <v>1376</v>
      </c>
      <c r="D124" s="26">
        <v>2</v>
      </c>
      <c r="E124" s="26" t="s">
        <v>1385</v>
      </c>
      <c r="F124" s="26" t="s">
        <v>1382</v>
      </c>
      <c r="G124" s="64">
        <v>95211580</v>
      </c>
      <c r="H124" s="26"/>
      <c r="I124" s="27"/>
      <c r="J124" s="26"/>
      <c r="K124" s="26"/>
      <c r="L124" s="26"/>
      <c r="M124" s="26"/>
      <c r="N124" s="26"/>
      <c r="O124" s="26"/>
      <c r="P124" s="26"/>
      <c r="Q124" s="26"/>
      <c r="R124" s="26"/>
    </row>
    <row r="125" spans="1:18" ht="15" customHeight="1" x14ac:dyDescent="0.25">
      <c r="A125" s="30" t="str">
        <f>Database!$B125&amp;Database!$C125&amp;Database!$D125</f>
        <v>Sør-Øst RHFDelområde C1 Kandidatsøk, rekruttering og utvelgelse av helsefaglig rekruttering fra utlandet til helseforetakene i Norge3</v>
      </c>
      <c r="B125" s="59" t="s">
        <v>1221</v>
      </c>
      <c r="C125" s="26" t="s">
        <v>1376</v>
      </c>
      <c r="D125" s="26">
        <v>3</v>
      </c>
      <c r="E125" s="26"/>
      <c r="F125" s="26"/>
      <c r="G125" s="26"/>
      <c r="H125" s="26"/>
      <c r="I125" s="27"/>
      <c r="J125" s="26"/>
      <c r="K125" s="26"/>
      <c r="L125" s="26"/>
      <c r="M125" s="26"/>
      <c r="N125" s="26"/>
      <c r="O125" s="26"/>
      <c r="P125" s="26"/>
      <c r="Q125" s="26"/>
      <c r="R125" s="26"/>
    </row>
    <row r="126" spans="1:18" ht="15" customHeight="1" x14ac:dyDescent="0.25">
      <c r="A126" s="30" t="str">
        <f>Database!$B126&amp;Database!$C126&amp;Database!$D126</f>
        <v>Sør-Øst RHFDelområde C1 Kandidatsøk, rekruttering og utvelgelse av helsefaglig rekruttering fra utlandet til helseforetakene i Norge4</v>
      </c>
      <c r="B126" s="59" t="s">
        <v>1221</v>
      </c>
      <c r="C126" s="26" t="s">
        <v>1376</v>
      </c>
      <c r="D126" s="26">
        <v>4</v>
      </c>
      <c r="E126" s="58"/>
      <c r="F126" s="26"/>
      <c r="G126" s="26"/>
      <c r="H126" s="26"/>
      <c r="I126" s="27"/>
      <c r="J126" s="26"/>
      <c r="K126" s="26"/>
      <c r="L126" s="26"/>
      <c r="M126" s="26"/>
      <c r="N126" s="26"/>
      <c r="O126" s="26"/>
      <c r="P126" s="26"/>
      <c r="Q126" s="26"/>
      <c r="R126" s="26"/>
    </row>
    <row r="127" spans="1:18" ht="15" customHeight="1" x14ac:dyDescent="0.25">
      <c r="A127" s="30" t="str">
        <f>Database!$B127&amp;Database!$C127&amp;Database!$D127</f>
        <v>Sør-Øst RHFDelområde C1 Kandidatsøk, rekruttering og utvelgelse av helsefaglig rekruttering fra utlandet til helseforetakene i Norge5</v>
      </c>
      <c r="B127" s="59" t="s">
        <v>1221</v>
      </c>
      <c r="C127" s="26" t="s">
        <v>1376</v>
      </c>
      <c r="D127" s="26">
        <v>5</v>
      </c>
      <c r="E127" s="58"/>
      <c r="F127" s="26"/>
      <c r="G127" s="26"/>
      <c r="H127" s="26"/>
      <c r="I127" s="27"/>
      <c r="J127" s="26"/>
      <c r="K127" s="26"/>
      <c r="L127" s="26"/>
      <c r="M127" s="26"/>
      <c r="N127" s="26"/>
      <c r="O127" s="26"/>
      <c r="P127" s="26"/>
      <c r="Q127" s="26"/>
      <c r="R127" s="26"/>
    </row>
    <row r="128" spans="1:18" ht="15" customHeight="1" x14ac:dyDescent="0.25">
      <c r="A128" s="30" t="str">
        <f>Database!$B128&amp;Database!$C128&amp;Database!$D128</f>
        <v>Sør-Øst RHFDelområde C1 Kandidatsøk, rekruttering og utvelgelse av helsefaglig rekruttering fra utlandet til helseforetakene i Norge6</v>
      </c>
      <c r="B128" s="59" t="s">
        <v>1221</v>
      </c>
      <c r="C128" s="26" t="s">
        <v>1376</v>
      </c>
      <c r="D128" s="26">
        <v>6</v>
      </c>
      <c r="E128" s="58"/>
      <c r="F128" s="26"/>
      <c r="G128" s="26"/>
      <c r="H128" s="26"/>
      <c r="I128" s="27"/>
      <c r="J128" s="26"/>
      <c r="K128" s="26"/>
      <c r="L128" s="26"/>
      <c r="M128" s="26"/>
      <c r="N128" s="26"/>
      <c r="O128" s="26"/>
      <c r="P128" s="26"/>
      <c r="Q128" s="26"/>
      <c r="R128" s="26"/>
    </row>
    <row r="129" spans="1:18" ht="15" customHeight="1" x14ac:dyDescent="0.25">
      <c r="A129" s="30" t="str">
        <f>Database!$B129&amp;Database!$C129&amp;Database!$D129</f>
        <v>Sør-Øst RHFDelområde C1 Kandidatsøk, rekruttering og utvelgelse av helsefaglig rekruttering fra utlandet til helseforetakene i Norge7</v>
      </c>
      <c r="B129" s="59" t="s">
        <v>1221</v>
      </c>
      <c r="C129" s="26" t="s">
        <v>1376</v>
      </c>
      <c r="D129" s="26">
        <v>7</v>
      </c>
      <c r="E129" s="26"/>
      <c r="F129" s="26"/>
      <c r="G129" s="26"/>
      <c r="H129" s="26"/>
      <c r="I129" s="27"/>
      <c r="J129" s="26"/>
      <c r="K129" s="26"/>
      <c r="L129" s="26"/>
      <c r="M129" s="26"/>
      <c r="N129" s="26"/>
      <c r="O129" s="26"/>
      <c r="P129" s="26"/>
      <c r="Q129" s="26"/>
      <c r="R129" s="26"/>
    </row>
    <row r="130" spans="1:18" ht="15" customHeight="1" x14ac:dyDescent="0.25">
      <c r="A130" s="30" t="str">
        <f>Database!$B130&amp;Database!$C130&amp;Database!$D130</f>
        <v>Sør-Øst RHFDelområde C1 Kandidatsøk, rekruttering og utvelgelse av helsefaglig rekruttering fra utlandet til helseforetakene i Norge8</v>
      </c>
      <c r="B130" s="59" t="s">
        <v>1221</v>
      </c>
      <c r="C130" s="26" t="s">
        <v>1376</v>
      </c>
      <c r="D130" s="26">
        <v>8</v>
      </c>
      <c r="E130" s="26"/>
      <c r="F130" s="26"/>
      <c r="G130" s="26"/>
      <c r="H130" s="26"/>
      <c r="I130" s="27"/>
      <c r="J130" s="26"/>
      <c r="K130" s="26"/>
      <c r="L130" s="26"/>
      <c r="M130" s="26"/>
      <c r="N130" s="26"/>
      <c r="O130" s="26"/>
      <c r="P130" s="26"/>
      <c r="Q130" s="26"/>
      <c r="R130" s="26"/>
    </row>
    <row r="131" spans="1:18" ht="15" customHeight="1" x14ac:dyDescent="0.25">
      <c r="A131" s="30" t="str">
        <f>Database!$B131&amp;Database!$C131&amp;Database!$D131</f>
        <v>Sør-Øst RHFDelområde C1 Kandidatsøk, rekruttering og utvelgelse av helsefaglig rekruttering fra utlandet til helseforetakene i Norge9</v>
      </c>
      <c r="B131" s="59" t="s">
        <v>1221</v>
      </c>
      <c r="C131" s="26" t="s">
        <v>1376</v>
      </c>
      <c r="D131" s="26">
        <v>9</v>
      </c>
      <c r="E131" s="26"/>
      <c r="F131" s="26"/>
      <c r="G131" s="26"/>
      <c r="H131" s="26"/>
      <c r="I131" s="27"/>
      <c r="J131" s="26"/>
      <c r="K131" s="26"/>
      <c r="L131" s="26"/>
      <c r="M131" s="26"/>
      <c r="N131" s="26"/>
      <c r="O131" s="26"/>
      <c r="P131" s="26"/>
      <c r="Q131" s="26"/>
      <c r="R131" s="26"/>
    </row>
    <row r="132" spans="1:18" ht="15" customHeight="1" x14ac:dyDescent="0.25">
      <c r="A132" s="30"/>
      <c r="B132" s="59" t="s">
        <v>1221</v>
      </c>
      <c r="C132" s="26" t="s">
        <v>1376</v>
      </c>
      <c r="D132" s="26">
        <v>10</v>
      </c>
      <c r="E132" s="26"/>
      <c r="F132" s="26"/>
      <c r="G132" s="26"/>
      <c r="H132" s="26"/>
      <c r="I132" s="27"/>
      <c r="J132" s="26"/>
      <c r="K132" s="26"/>
      <c r="L132" s="26"/>
      <c r="M132" s="26"/>
      <c r="N132" s="26"/>
      <c r="O132" s="26"/>
      <c r="P132" s="26"/>
      <c r="Q132" s="26"/>
      <c r="R132" s="26"/>
    </row>
    <row r="133" spans="1:18" ht="15" customHeight="1" x14ac:dyDescent="0.25">
      <c r="A133" s="30"/>
      <c r="B133" s="59"/>
      <c r="C133" s="26"/>
      <c r="D133" s="26"/>
      <c r="E133" s="26"/>
      <c r="F133" s="26"/>
      <c r="G133" s="26"/>
      <c r="H133" s="26"/>
      <c r="I133" s="27"/>
      <c r="J133" s="26"/>
      <c r="K133" s="26"/>
      <c r="L133" s="26"/>
      <c r="M133" s="26"/>
      <c r="N133" s="26"/>
      <c r="O133" s="26"/>
      <c r="P133" s="26"/>
      <c r="Q133" s="26"/>
      <c r="R133" s="26"/>
    </row>
    <row r="134" spans="1:18" ht="15" customHeight="1" x14ac:dyDescent="0.25">
      <c r="A134" s="30"/>
      <c r="B134" s="59"/>
      <c r="C134" s="26"/>
      <c r="D134" s="26"/>
      <c r="E134" s="26"/>
      <c r="F134" s="26"/>
      <c r="G134" s="26"/>
      <c r="H134" s="26"/>
      <c r="I134" s="27"/>
      <c r="J134" s="26"/>
      <c r="K134" s="26"/>
      <c r="L134" s="26"/>
      <c r="M134" s="26"/>
      <c r="N134" s="26"/>
      <c r="O134" s="26"/>
      <c r="P134" s="26"/>
      <c r="Q134" s="26"/>
      <c r="R134" s="26"/>
    </row>
    <row r="135" spans="1:18" ht="15" customHeight="1" x14ac:dyDescent="0.25">
      <c r="A135" s="30"/>
      <c r="B135" s="59"/>
      <c r="C135" s="26"/>
      <c r="D135" s="26"/>
      <c r="E135" s="26"/>
      <c r="F135" s="26"/>
      <c r="G135" s="26"/>
      <c r="H135" s="26"/>
      <c r="I135" s="27"/>
      <c r="J135" s="26"/>
      <c r="K135" s="26"/>
      <c r="L135" s="26"/>
      <c r="M135" s="26"/>
      <c r="N135" s="26"/>
      <c r="O135" s="26"/>
      <c r="P135" s="26"/>
      <c r="Q135" s="26"/>
      <c r="R135" s="26"/>
    </row>
    <row r="136" spans="1:18" ht="15" customHeight="1" x14ac:dyDescent="0.25">
      <c r="A136" s="30"/>
      <c r="B136" s="59"/>
      <c r="C136" s="26"/>
      <c r="D136" s="26"/>
      <c r="E136" s="26"/>
      <c r="F136" s="26"/>
      <c r="G136" s="26"/>
      <c r="H136" s="26"/>
      <c r="I136" s="27"/>
      <c r="J136" s="26"/>
      <c r="K136" s="26"/>
      <c r="L136" s="26"/>
      <c r="M136" s="26"/>
      <c r="N136" s="26"/>
      <c r="O136" s="26"/>
      <c r="P136" s="26"/>
      <c r="Q136" s="26"/>
      <c r="R136" s="26"/>
    </row>
    <row r="137" spans="1:18" ht="15" customHeight="1" x14ac:dyDescent="0.25">
      <c r="A137" s="30"/>
      <c r="B137" s="59"/>
      <c r="C137" s="26"/>
      <c r="D137" s="26"/>
      <c r="E137" s="26"/>
      <c r="F137" s="26"/>
      <c r="G137" s="26"/>
      <c r="H137" s="26"/>
      <c r="I137" s="27"/>
      <c r="J137" s="26"/>
      <c r="K137" s="26"/>
      <c r="L137" s="26"/>
      <c r="M137" s="26"/>
      <c r="N137" s="26"/>
      <c r="O137" s="26"/>
      <c r="P137" s="26"/>
      <c r="Q137" s="26"/>
      <c r="R137" s="26"/>
    </row>
    <row r="138" spans="1:18" ht="17.25" customHeight="1" x14ac:dyDescent="0.25">
      <c r="A138" s="29"/>
      <c r="B138" s="26"/>
      <c r="C138" s="26"/>
      <c r="D138" s="26"/>
      <c r="E138" s="26"/>
      <c r="F138" s="26"/>
      <c r="G138" s="26"/>
      <c r="H138" s="26"/>
      <c r="I138" s="27"/>
      <c r="J138" s="26"/>
      <c r="K138" s="26"/>
      <c r="L138" s="26"/>
      <c r="M138" s="26"/>
      <c r="N138" s="26"/>
      <c r="O138" s="26"/>
      <c r="P138" s="26"/>
      <c r="Q138" s="26"/>
      <c r="R138" s="26"/>
    </row>
    <row r="139" spans="1:18" ht="17.25" customHeight="1" x14ac:dyDescent="0.25">
      <c r="A139" s="29" t="str">
        <f>Database!$B139&amp;Database!$C139&amp;Database!$D139</f>
        <v>1 - Velg område fra rullegardinen herDelområde A1 Kandidatsøk, rekruttering og utvelgelse av toppledere for helseforetakene i Norge1</v>
      </c>
      <c r="B139" s="57" t="s">
        <v>8</v>
      </c>
      <c r="C139" s="26" t="s">
        <v>1371</v>
      </c>
      <c r="D139" s="26">
        <v>1</v>
      </c>
      <c r="E139" s="26"/>
      <c r="F139" s="26"/>
      <c r="G139" s="26"/>
      <c r="H139" s="26"/>
      <c r="I139" s="27"/>
      <c r="J139" s="26"/>
      <c r="K139" s="26"/>
      <c r="L139" s="26"/>
      <c r="M139" s="26"/>
      <c r="N139" s="26"/>
      <c r="O139" s="26"/>
      <c r="P139" s="26"/>
      <c r="Q139" s="26"/>
      <c r="R139" s="26"/>
    </row>
    <row r="140" spans="1:18" ht="17.25" customHeight="1" x14ac:dyDescent="0.25">
      <c r="A140" s="29" t="str">
        <f>Database!$B140&amp;Database!$C140&amp;Database!$D140</f>
        <v>1 - Velg område fra rullegardinen herDelområde A1 Kandidatsøk, rekruttering og utvelgelse av toppledere for helseforetakene i Norge2</v>
      </c>
      <c r="B140" s="57" t="s">
        <v>8</v>
      </c>
      <c r="C140" s="26" t="s">
        <v>1371</v>
      </c>
      <c r="D140" s="26">
        <v>2</v>
      </c>
      <c r="E140" s="26"/>
      <c r="F140" s="26"/>
      <c r="G140" s="26"/>
      <c r="H140" s="26"/>
      <c r="I140" s="27"/>
      <c r="J140" s="26"/>
      <c r="K140" s="26"/>
      <c r="L140" s="26"/>
      <c r="M140" s="26"/>
      <c r="N140" s="26"/>
      <c r="O140" s="26"/>
      <c r="P140" s="26"/>
      <c r="Q140" s="26"/>
      <c r="R140" s="26"/>
    </row>
    <row r="141" spans="1:18" ht="17.25" customHeight="1" x14ac:dyDescent="0.25">
      <c r="A141" s="29" t="str">
        <f>Database!$B141&amp;Database!$C141&amp;Database!$D141</f>
        <v>1 - Velg område fra rullegardinen herDelområde A1 Kandidatsøk, rekruttering og utvelgelse av toppledere for helseforetakene i Norge3</v>
      </c>
      <c r="B141" s="57" t="s">
        <v>8</v>
      </c>
      <c r="C141" s="26" t="s">
        <v>1371</v>
      </c>
      <c r="D141" s="26">
        <v>3</v>
      </c>
      <c r="E141" s="26"/>
      <c r="F141" s="26"/>
      <c r="G141" s="26"/>
      <c r="H141" s="26"/>
      <c r="I141" s="27"/>
      <c r="J141" s="26"/>
      <c r="K141" s="26"/>
      <c r="L141" s="26"/>
      <c r="M141" s="26"/>
      <c r="N141" s="26"/>
      <c r="O141" s="26"/>
      <c r="P141" s="26"/>
      <c r="Q141" s="26"/>
      <c r="R141" s="26"/>
    </row>
    <row r="142" spans="1:18" ht="17.25" customHeight="1" x14ac:dyDescent="0.25">
      <c r="A142" s="29" t="str">
        <f>Database!$B142&amp;Database!$C142&amp;Database!$D142</f>
        <v>1 - Velg område fra rullegardinen herDelområde A1 Kandidatsøk, rekruttering og utvelgelse av toppledere for helseforetakene i Norge4</v>
      </c>
      <c r="B142" s="57" t="s">
        <v>8</v>
      </c>
      <c r="C142" s="26" t="s">
        <v>1371</v>
      </c>
      <c r="D142" s="26">
        <v>4</v>
      </c>
      <c r="E142" s="26"/>
      <c r="F142" s="26"/>
      <c r="G142" s="26"/>
      <c r="H142" s="26"/>
      <c r="I142" s="27"/>
      <c r="J142" s="26"/>
      <c r="K142" s="26"/>
      <c r="L142" s="26"/>
      <c r="M142" s="26"/>
      <c r="N142" s="26"/>
      <c r="O142" s="26"/>
      <c r="P142" s="26"/>
      <c r="Q142" s="26"/>
      <c r="R142" s="26"/>
    </row>
    <row r="143" spans="1:18" ht="17.25" customHeight="1" x14ac:dyDescent="0.25">
      <c r="A143" s="29" t="str">
        <f>Database!$B143&amp;Database!$C143&amp;Database!$D143</f>
        <v>1 - Velg område fra rullegardinen herDelområde A1 Kandidatsøk, rekruttering og utvelgelse av toppledere for helseforetakene i Norge5</v>
      </c>
      <c r="B143" s="57" t="s">
        <v>8</v>
      </c>
      <c r="C143" s="26" t="s">
        <v>1371</v>
      </c>
      <c r="D143" s="26">
        <v>5</v>
      </c>
      <c r="E143" s="26"/>
      <c r="F143" s="26"/>
      <c r="G143" s="26"/>
      <c r="H143" s="26"/>
      <c r="I143" s="27"/>
      <c r="J143" s="26"/>
      <c r="K143" s="26"/>
      <c r="L143" s="26"/>
      <c r="M143" s="26"/>
      <c r="N143" s="26"/>
      <c r="O143" s="26"/>
      <c r="P143" s="26"/>
      <c r="Q143" s="26"/>
      <c r="R143" s="26"/>
    </row>
    <row r="144" spans="1:18" ht="17.25" customHeight="1" x14ac:dyDescent="0.25">
      <c r="A144" s="29" t="str">
        <f>Database!$B144&amp;Database!$C144&amp;Database!$D144</f>
        <v>1 - Velg område fra rullegardinen herDelområde A1 Kandidatsøk, rekruttering og utvelgelse av toppledere for helseforetakene i Norge6</v>
      </c>
      <c r="B144" s="57" t="s">
        <v>8</v>
      </c>
      <c r="C144" s="26" t="s">
        <v>1371</v>
      </c>
      <c r="D144" s="26">
        <v>6</v>
      </c>
      <c r="E144" s="26"/>
      <c r="F144" s="26"/>
      <c r="G144" s="26"/>
      <c r="H144" s="26"/>
      <c r="I144" s="27"/>
      <c r="J144" s="26"/>
      <c r="K144" s="26"/>
      <c r="L144" s="26"/>
      <c r="M144" s="26"/>
      <c r="N144" s="26"/>
      <c r="O144" s="26"/>
      <c r="P144" s="26"/>
      <c r="Q144" s="26"/>
      <c r="R144" s="26"/>
    </row>
    <row r="145" spans="1:18" ht="17.25" customHeight="1" x14ac:dyDescent="0.25">
      <c r="A145" s="29" t="str">
        <f>Database!$B145&amp;Database!$C145&amp;Database!$D145</f>
        <v>1 - Velg område fra rullegardinen herDelområde A1 Kandidatsøk, rekruttering og utvelgelse av toppledere for helseforetakene i Norge7</v>
      </c>
      <c r="B145" s="57" t="s">
        <v>8</v>
      </c>
      <c r="C145" s="26" t="s">
        <v>1371</v>
      </c>
      <c r="D145" s="26">
        <v>7</v>
      </c>
      <c r="E145" s="26"/>
      <c r="F145" s="26"/>
      <c r="G145" s="26"/>
      <c r="H145" s="26"/>
      <c r="I145" s="27"/>
      <c r="J145" s="26"/>
      <c r="K145" s="26"/>
      <c r="L145" s="26"/>
      <c r="M145" s="26"/>
      <c r="N145" s="26"/>
      <c r="O145" s="26"/>
      <c r="P145" s="26"/>
      <c r="Q145" s="26"/>
      <c r="R145" s="26"/>
    </row>
    <row r="146" spans="1:18" ht="17.25" customHeight="1" x14ac:dyDescent="0.25">
      <c r="A146" s="29" t="str">
        <f>Database!$B146&amp;Database!$C146&amp;Database!$D146</f>
        <v>1 - Velg område fra rullegardinen herDelområde A1 Kandidatsøk, rekruttering og utvelgelse av toppledere for helseforetakene i Norge8</v>
      </c>
      <c r="B146" s="57" t="s">
        <v>8</v>
      </c>
      <c r="C146" s="26" t="s">
        <v>1371</v>
      </c>
      <c r="D146" s="26">
        <v>8</v>
      </c>
      <c r="E146" s="26"/>
      <c r="F146" s="26"/>
      <c r="G146" s="26"/>
      <c r="H146" s="26"/>
      <c r="I146" s="27"/>
      <c r="J146" s="26"/>
      <c r="K146" s="26"/>
      <c r="L146" s="26"/>
      <c r="M146" s="26"/>
      <c r="N146" s="26"/>
      <c r="O146" s="26"/>
      <c r="P146" s="26"/>
      <c r="Q146" s="26"/>
      <c r="R146" s="26"/>
    </row>
    <row r="147" spans="1:18" ht="17.25" customHeight="1" x14ac:dyDescent="0.25">
      <c r="A147" s="29" t="str">
        <f>Database!$B147&amp;Database!$C147&amp;Database!$D147</f>
        <v>1 - Velg område fra rullegardinen herDelområde A1 Kandidatsøk, rekruttering og utvelgelse av toppledere for helseforetakene i Norge9</v>
      </c>
      <c r="B147" s="57" t="s">
        <v>8</v>
      </c>
      <c r="C147" s="26" t="s">
        <v>1371</v>
      </c>
      <c r="D147" s="26">
        <v>9</v>
      </c>
      <c r="E147" s="26"/>
      <c r="F147" s="26"/>
      <c r="G147" s="26"/>
      <c r="H147" s="26"/>
      <c r="I147" s="27"/>
      <c r="J147" s="26"/>
      <c r="K147" s="26"/>
      <c r="L147" s="26"/>
      <c r="M147" s="26"/>
      <c r="N147" s="26"/>
      <c r="O147" s="26"/>
      <c r="P147" s="26"/>
      <c r="Q147" s="26"/>
      <c r="R147" s="26"/>
    </row>
    <row r="148" spans="1:18" ht="17.25" customHeight="1" x14ac:dyDescent="0.25">
      <c r="A148" s="29" t="str">
        <f>Database!$B148&amp;Database!$C148&amp;Database!$D148</f>
        <v>1 - Velg område fra rullegardinen herDelområde A1 Kandidatsøk, rekruttering og utvelgelse av toppledere for helseforetakene i Norge10</v>
      </c>
      <c r="B148" s="57" t="s">
        <v>8</v>
      </c>
      <c r="C148" s="26" t="s">
        <v>1371</v>
      </c>
      <c r="D148" s="26">
        <v>10</v>
      </c>
      <c r="E148" s="26"/>
      <c r="F148" s="26"/>
      <c r="G148" s="26"/>
      <c r="H148" s="26"/>
      <c r="I148" s="27"/>
      <c r="J148" s="26"/>
      <c r="K148" s="26"/>
      <c r="L148" s="26"/>
      <c r="M148" s="26"/>
      <c r="N148" s="26"/>
      <c r="O148" s="26"/>
      <c r="P148" s="26"/>
      <c r="Q148" s="26"/>
      <c r="R148" s="26"/>
    </row>
    <row r="149" spans="1:18" ht="17.25" customHeight="1" x14ac:dyDescent="0.25">
      <c r="A149" s="29" t="str">
        <f>Database!$B149&amp;Database!$C149&amp;Database!$D149</f>
        <v/>
      </c>
      <c r="B149" s="57"/>
      <c r="C149" s="26"/>
      <c r="D149" s="26"/>
      <c r="E149" s="26"/>
      <c r="F149" s="26"/>
      <c r="G149" s="26"/>
      <c r="H149" s="26"/>
      <c r="I149" s="27"/>
      <c r="J149" s="26"/>
      <c r="K149" s="26"/>
      <c r="L149" s="26"/>
      <c r="M149" s="26"/>
      <c r="N149" s="26"/>
      <c r="O149" s="26"/>
      <c r="P149" s="26"/>
      <c r="Q149" s="26"/>
      <c r="R149" s="26"/>
    </row>
    <row r="150" spans="1:18" ht="17.25" customHeight="1" x14ac:dyDescent="0.25">
      <c r="A150" s="29" t="str">
        <f>Database!$B150&amp;Database!$C150&amp;Database!$D150</f>
        <v>1 - Velg område fra rullegardinen herDelområde B1 Kandidatsøk, rekruttering og utvelgelse av andre lederstillinger og spesialiststillinger til helseforetakene i Helse Nord RHF1</v>
      </c>
      <c r="B150" s="57" t="s">
        <v>8</v>
      </c>
      <c r="C150" s="26" t="s">
        <v>1372</v>
      </c>
      <c r="D150" s="26">
        <v>1</v>
      </c>
      <c r="E150" s="26"/>
      <c r="F150" s="26"/>
      <c r="G150" s="26"/>
      <c r="H150" s="26"/>
      <c r="I150" s="27"/>
      <c r="J150" s="26"/>
      <c r="K150" s="26"/>
      <c r="L150" s="26"/>
      <c r="M150" s="26"/>
      <c r="N150" s="26"/>
      <c r="O150" s="26"/>
      <c r="P150" s="26"/>
      <c r="Q150" s="26"/>
      <c r="R150" s="26"/>
    </row>
    <row r="151" spans="1:18" ht="17.25" customHeight="1" x14ac:dyDescent="0.25">
      <c r="A151" s="29" t="str">
        <f>Database!$B151&amp;Database!$C151&amp;Database!$D151</f>
        <v>1 - Velg område fra rullegardinen herDelområde B1 Kandidatsøk, rekruttering og utvelgelse av andre lederstillinger og spesialiststillinger til helseforetakene i Helse Nord RHF2</v>
      </c>
      <c r="B151" s="57" t="s">
        <v>8</v>
      </c>
      <c r="C151" s="26" t="s">
        <v>1372</v>
      </c>
      <c r="D151" s="26">
        <v>2</v>
      </c>
      <c r="E151" s="26"/>
      <c r="F151" s="26"/>
      <c r="G151" s="26"/>
      <c r="H151" s="26"/>
      <c r="I151" s="27"/>
      <c r="J151" s="26"/>
      <c r="K151" s="26"/>
      <c r="L151" s="26"/>
      <c r="M151" s="26"/>
      <c r="N151" s="26"/>
      <c r="O151" s="26"/>
      <c r="P151" s="26"/>
      <c r="Q151" s="26"/>
      <c r="R151" s="26"/>
    </row>
    <row r="152" spans="1:18" ht="17.25" customHeight="1" x14ac:dyDescent="0.25">
      <c r="A152" s="29" t="str">
        <f>Database!$B152&amp;Database!$C152&amp;Database!$D152</f>
        <v>1 - Velg område fra rullegardinen herDelområde B1 Kandidatsøk, rekruttering og utvelgelse av andre lederstillinger og spesialiststillinger til helseforetakene i Helse Nord RHF3</v>
      </c>
      <c r="B152" s="57" t="s">
        <v>8</v>
      </c>
      <c r="C152" s="26" t="s">
        <v>1372</v>
      </c>
      <c r="D152" s="26">
        <v>3</v>
      </c>
      <c r="E152" s="26"/>
      <c r="F152" s="26"/>
      <c r="G152" s="26"/>
      <c r="H152" s="26"/>
      <c r="I152" s="27"/>
      <c r="J152" s="26"/>
      <c r="K152" s="26"/>
      <c r="L152" s="26"/>
      <c r="M152" s="26"/>
      <c r="N152" s="26"/>
      <c r="O152" s="26"/>
      <c r="P152" s="26"/>
      <c r="Q152" s="26"/>
      <c r="R152" s="26"/>
    </row>
    <row r="153" spans="1:18" ht="17.25" customHeight="1" x14ac:dyDescent="0.25">
      <c r="A153" s="29" t="str">
        <f>Database!$B153&amp;Database!$C153&amp;Database!$D153</f>
        <v>1 - Velg område fra rullegardinen herDelområde B1 Kandidatsøk, rekruttering og utvelgelse av andre lederstillinger og spesialiststillinger til helseforetakene i Helse Nord RHF4</v>
      </c>
      <c r="B153" s="57" t="s">
        <v>8</v>
      </c>
      <c r="C153" s="26" t="s">
        <v>1372</v>
      </c>
      <c r="D153" s="26">
        <v>4</v>
      </c>
      <c r="E153" s="26"/>
      <c r="F153" s="26"/>
      <c r="G153" s="26"/>
      <c r="H153" s="26"/>
      <c r="I153" s="27"/>
      <c r="J153" s="26"/>
      <c r="K153" s="26"/>
      <c r="L153" s="26"/>
      <c r="M153" s="26"/>
      <c r="N153" s="26"/>
      <c r="O153" s="26"/>
      <c r="P153" s="26"/>
      <c r="Q153" s="26"/>
      <c r="R153" s="26"/>
    </row>
    <row r="154" spans="1:18" ht="17.25" customHeight="1" x14ac:dyDescent="0.25">
      <c r="A154" s="29" t="str">
        <f>Database!$B154&amp;Database!$C154&amp;Database!$D154</f>
        <v>1 - Velg område fra rullegardinen herDelområde B1 Kandidatsøk, rekruttering og utvelgelse av andre lederstillinger og spesialiststillinger til helseforetakene i Helse Nord RHF5</v>
      </c>
      <c r="B154" s="57" t="s">
        <v>8</v>
      </c>
      <c r="C154" s="26" t="s">
        <v>1372</v>
      </c>
      <c r="D154" s="26">
        <v>5</v>
      </c>
      <c r="E154" s="26"/>
      <c r="F154" s="26"/>
      <c r="G154" s="26"/>
      <c r="H154" s="26"/>
      <c r="I154" s="27"/>
      <c r="J154" s="26"/>
      <c r="K154" s="26"/>
      <c r="L154" s="26"/>
      <c r="M154" s="26"/>
      <c r="N154" s="26"/>
      <c r="O154" s="26"/>
      <c r="P154" s="26"/>
      <c r="Q154" s="26"/>
      <c r="R154" s="26"/>
    </row>
    <row r="155" spans="1:18" ht="17.25" customHeight="1" x14ac:dyDescent="0.25">
      <c r="A155" s="29" t="str">
        <f>Database!$B155&amp;Database!$C155&amp;Database!$D155</f>
        <v>1 - Velg område fra rullegardinen herDelområde B1 Kandidatsøk, rekruttering og utvelgelse av andre lederstillinger og spesialiststillinger til helseforetakene i Helse Nord RHF6</v>
      </c>
      <c r="B155" s="57" t="s">
        <v>8</v>
      </c>
      <c r="C155" s="26" t="s">
        <v>1372</v>
      </c>
      <c r="D155" s="26">
        <v>6</v>
      </c>
      <c r="E155" s="26"/>
      <c r="F155" s="26"/>
      <c r="G155" s="26"/>
      <c r="H155" s="26"/>
      <c r="I155" s="27"/>
      <c r="J155" s="26"/>
      <c r="K155" s="26"/>
      <c r="L155" s="26"/>
      <c r="M155" s="26"/>
      <c r="N155" s="26"/>
      <c r="O155" s="26"/>
      <c r="P155" s="26"/>
      <c r="Q155" s="26"/>
      <c r="R155" s="26"/>
    </row>
    <row r="156" spans="1:18" ht="17.25" customHeight="1" x14ac:dyDescent="0.25">
      <c r="A156" s="29" t="str">
        <f>Database!$B156&amp;Database!$C156&amp;Database!$D156</f>
        <v>1 - Velg område fra rullegardinen herDelområde B1 Kandidatsøk, rekruttering og utvelgelse av andre lederstillinger og spesialiststillinger til helseforetakene i Helse Nord RHF7</v>
      </c>
      <c r="B156" s="57" t="s">
        <v>8</v>
      </c>
      <c r="C156" s="26" t="s">
        <v>1372</v>
      </c>
      <c r="D156" s="26">
        <v>7</v>
      </c>
      <c r="E156" s="26"/>
      <c r="F156" s="26"/>
      <c r="G156" s="26"/>
      <c r="H156" s="26"/>
      <c r="I156" s="27"/>
      <c r="J156" s="26"/>
      <c r="K156" s="26"/>
      <c r="L156" s="26"/>
      <c r="M156" s="26"/>
      <c r="N156" s="26"/>
      <c r="O156" s="26"/>
      <c r="P156" s="26"/>
      <c r="Q156" s="26"/>
      <c r="R156" s="26"/>
    </row>
    <row r="157" spans="1:18" ht="17.25" customHeight="1" x14ac:dyDescent="0.25">
      <c r="A157" s="29" t="str">
        <f>Database!$B157&amp;Database!$C157&amp;Database!$D157</f>
        <v>1 - Velg område fra rullegardinen herDelområde B1 Kandidatsøk, rekruttering og utvelgelse av andre lederstillinger og spesialiststillinger til helseforetakene i Helse Nord RHF8</v>
      </c>
      <c r="B157" s="57" t="s">
        <v>8</v>
      </c>
      <c r="C157" s="26" t="s">
        <v>1372</v>
      </c>
      <c r="D157" s="26">
        <v>8</v>
      </c>
      <c r="E157" s="26"/>
      <c r="F157" s="26"/>
      <c r="G157" s="26"/>
      <c r="H157" s="26"/>
      <c r="I157" s="27"/>
      <c r="J157" s="26"/>
      <c r="K157" s="26"/>
      <c r="L157" s="26"/>
      <c r="M157" s="26"/>
      <c r="N157" s="26"/>
      <c r="O157" s="26"/>
      <c r="P157" s="26"/>
      <c r="Q157" s="26"/>
      <c r="R157" s="26"/>
    </row>
    <row r="158" spans="1:18" ht="17.25" customHeight="1" x14ac:dyDescent="0.25">
      <c r="A158" s="29" t="str">
        <f>Database!$B158&amp;Database!$C158&amp;Database!$D158</f>
        <v>1 - Velg område fra rullegardinen herDelområde B1 Kandidatsøk, rekruttering og utvelgelse av andre lederstillinger og spesialiststillinger til helseforetakene i Helse Nord RHF9</v>
      </c>
      <c r="B158" s="57" t="s">
        <v>8</v>
      </c>
      <c r="C158" s="26" t="s">
        <v>1372</v>
      </c>
      <c r="D158" s="26">
        <v>9</v>
      </c>
      <c r="E158" s="26"/>
      <c r="F158" s="26"/>
      <c r="G158" s="26"/>
      <c r="H158" s="26"/>
      <c r="I158" s="27"/>
      <c r="J158" s="26"/>
      <c r="K158" s="26"/>
      <c r="L158" s="26"/>
      <c r="M158" s="26"/>
      <c r="N158" s="26"/>
      <c r="O158" s="26"/>
      <c r="P158" s="26"/>
      <c r="Q158" s="26"/>
      <c r="R158" s="26"/>
    </row>
    <row r="159" spans="1:18" ht="17.25" customHeight="1" x14ac:dyDescent="0.25">
      <c r="A159" s="29" t="str">
        <f>Database!$B159&amp;Database!$C159&amp;Database!$D159</f>
        <v>1 - Velg område fra rullegardinen herDelområde B1 Kandidatsøk, rekruttering og utvelgelse av andre lederstillinger og spesialiststillinger til helseforetakene i Helse Nord RHF10</v>
      </c>
      <c r="B159" s="57" t="s">
        <v>8</v>
      </c>
      <c r="C159" s="26" t="s">
        <v>1372</v>
      </c>
      <c r="D159" s="26">
        <v>10</v>
      </c>
      <c r="E159" s="26"/>
      <c r="F159" s="26"/>
      <c r="G159" s="26"/>
      <c r="H159" s="26"/>
      <c r="I159" s="27"/>
      <c r="J159" s="26"/>
      <c r="K159" s="26"/>
      <c r="L159" s="26"/>
      <c r="M159" s="26"/>
      <c r="N159" s="26"/>
      <c r="O159" s="26"/>
      <c r="P159" s="26"/>
      <c r="Q159" s="26"/>
      <c r="R159" s="26"/>
    </row>
    <row r="160" spans="1:18" ht="17.25" customHeight="1" x14ac:dyDescent="0.25">
      <c r="A160" s="29" t="str">
        <f>Database!$B160&amp;Database!$C160&amp;Database!$D160</f>
        <v/>
      </c>
      <c r="B160" s="57"/>
      <c r="C160" s="26"/>
      <c r="D160" s="26"/>
      <c r="E160" s="26"/>
      <c r="F160" s="26"/>
      <c r="G160" s="26"/>
      <c r="H160" s="26"/>
      <c r="I160" s="27"/>
      <c r="J160" s="26"/>
      <c r="K160" s="26"/>
      <c r="L160" s="26"/>
      <c r="M160" s="26"/>
      <c r="N160" s="26"/>
      <c r="O160" s="26"/>
      <c r="P160" s="26"/>
      <c r="Q160" s="26"/>
      <c r="R160" s="26"/>
    </row>
    <row r="161" spans="1:18" ht="17.25" customHeight="1" x14ac:dyDescent="0.25">
      <c r="A161" s="29" t="str">
        <f>Database!$B161&amp;Database!$C161&amp;Database!$D161</f>
        <v>1 - Velg område fra rullegardinen herDelområde B2 Kandidatsøk, rekruttering og utvelgelse av andre lederstillinger og spesialiststillinger til helseforetakene i Helse Midt-Norge RHF1</v>
      </c>
      <c r="B161" s="57" t="s">
        <v>8</v>
      </c>
      <c r="C161" s="26" t="s">
        <v>1373</v>
      </c>
      <c r="D161" s="26">
        <v>1</v>
      </c>
      <c r="E161" s="26"/>
      <c r="F161" s="26"/>
      <c r="G161" s="26"/>
      <c r="H161" s="26"/>
      <c r="I161" s="27"/>
      <c r="J161" s="26"/>
      <c r="K161" s="26"/>
      <c r="L161" s="26"/>
      <c r="M161" s="26"/>
      <c r="N161" s="26"/>
      <c r="O161" s="26"/>
      <c r="P161" s="26"/>
      <c r="Q161" s="26"/>
      <c r="R161" s="26"/>
    </row>
    <row r="162" spans="1:18" ht="17.25" customHeight="1" x14ac:dyDescent="0.25">
      <c r="A162" s="29" t="str">
        <f>Database!$B162&amp;Database!$C162&amp;Database!$D162</f>
        <v>1 - Velg område fra rullegardinen herDelområde B2 Kandidatsøk, rekruttering og utvelgelse av andre lederstillinger og spesialiststillinger til helseforetakene i Helse Midt-Norge RHF2</v>
      </c>
      <c r="B162" s="57" t="s">
        <v>8</v>
      </c>
      <c r="C162" s="26" t="s">
        <v>1373</v>
      </c>
      <c r="D162" s="26">
        <v>2</v>
      </c>
      <c r="E162" s="26"/>
      <c r="F162" s="26"/>
      <c r="G162" s="26"/>
      <c r="H162" s="26"/>
      <c r="I162" s="27"/>
      <c r="J162" s="26"/>
      <c r="K162" s="26"/>
      <c r="L162" s="26"/>
      <c r="M162" s="26"/>
      <c r="N162" s="26"/>
      <c r="O162" s="26"/>
      <c r="P162" s="26"/>
      <c r="Q162" s="26"/>
      <c r="R162" s="26"/>
    </row>
    <row r="163" spans="1:18" ht="17.25" customHeight="1" x14ac:dyDescent="0.25">
      <c r="A163" s="29" t="str">
        <f>Database!$B163&amp;Database!$C163&amp;Database!$D163</f>
        <v>1 - Velg område fra rullegardinen herDelområde B2 Kandidatsøk, rekruttering og utvelgelse av andre lederstillinger og spesialiststillinger til helseforetakene i Helse Midt-Norge RHF3</v>
      </c>
      <c r="B163" s="57" t="s">
        <v>8</v>
      </c>
      <c r="C163" s="26" t="s">
        <v>1373</v>
      </c>
      <c r="D163" s="26">
        <v>3</v>
      </c>
      <c r="E163" s="26"/>
      <c r="F163" s="26"/>
      <c r="G163" s="26"/>
      <c r="H163" s="26"/>
      <c r="I163" s="27"/>
      <c r="J163" s="26"/>
      <c r="K163" s="26"/>
      <c r="L163" s="26"/>
      <c r="M163" s="26"/>
      <c r="N163" s="26"/>
      <c r="O163" s="26"/>
      <c r="P163" s="26"/>
      <c r="Q163" s="26"/>
      <c r="R163" s="26"/>
    </row>
    <row r="164" spans="1:18" ht="17.25" customHeight="1" x14ac:dyDescent="0.25">
      <c r="A164" s="29" t="str">
        <f>Database!$B164&amp;Database!$C164&amp;Database!$D164</f>
        <v>1 - Velg område fra rullegardinen herDelområde B2 Kandidatsøk, rekruttering og utvelgelse av andre lederstillinger og spesialiststillinger til helseforetakene i Helse Midt-Norge RHF4</v>
      </c>
      <c r="B164" s="57" t="s">
        <v>8</v>
      </c>
      <c r="C164" s="26" t="s">
        <v>1373</v>
      </c>
      <c r="D164" s="26">
        <v>4</v>
      </c>
      <c r="E164" s="26"/>
      <c r="F164" s="26"/>
      <c r="G164" s="26"/>
      <c r="H164" s="26"/>
      <c r="I164" s="27"/>
      <c r="J164" s="26"/>
      <c r="K164" s="26"/>
      <c r="L164" s="26"/>
      <c r="M164" s="26"/>
      <c r="N164" s="26"/>
      <c r="O164" s="26"/>
      <c r="P164" s="26"/>
      <c r="Q164" s="26"/>
      <c r="R164" s="26"/>
    </row>
    <row r="165" spans="1:18" ht="17.25" customHeight="1" x14ac:dyDescent="0.25">
      <c r="A165" s="29" t="str">
        <f>Database!$B165&amp;Database!$C165&amp;Database!$D165</f>
        <v>1 - Velg område fra rullegardinen herDelområde B2 Kandidatsøk, rekruttering og utvelgelse av andre lederstillinger og spesialiststillinger til helseforetakene i Helse Midt-Norge RHF5</v>
      </c>
      <c r="B165" s="57" t="s">
        <v>8</v>
      </c>
      <c r="C165" s="26" t="s">
        <v>1373</v>
      </c>
      <c r="D165" s="26">
        <v>5</v>
      </c>
      <c r="E165" s="26"/>
      <c r="F165" s="26"/>
      <c r="G165" s="26"/>
      <c r="H165" s="26"/>
      <c r="I165" s="27"/>
      <c r="J165" s="26"/>
      <c r="K165" s="26"/>
      <c r="L165" s="26"/>
      <c r="M165" s="26"/>
      <c r="N165" s="26"/>
      <c r="O165" s="26"/>
      <c r="P165" s="26"/>
      <c r="Q165" s="26"/>
      <c r="R165" s="26"/>
    </row>
    <row r="166" spans="1:18" ht="17.25" customHeight="1" x14ac:dyDescent="0.25">
      <c r="A166" s="29" t="str">
        <f>Database!$B166&amp;Database!$C166&amp;Database!$D166</f>
        <v>1 - Velg område fra rullegardinen herDelområde B2 Kandidatsøk, rekruttering og utvelgelse av andre lederstillinger og spesialiststillinger til helseforetakene i Helse Midt-Norge RHF6</v>
      </c>
      <c r="B166" s="57" t="s">
        <v>8</v>
      </c>
      <c r="C166" s="26" t="s">
        <v>1373</v>
      </c>
      <c r="D166" s="26">
        <v>6</v>
      </c>
      <c r="E166" s="26"/>
      <c r="F166" s="26"/>
      <c r="G166" s="26"/>
      <c r="H166" s="26"/>
      <c r="I166" s="27"/>
      <c r="J166" s="26"/>
      <c r="K166" s="26"/>
      <c r="L166" s="26"/>
      <c r="M166" s="26"/>
      <c r="N166" s="26"/>
      <c r="O166" s="26"/>
      <c r="P166" s="26"/>
      <c r="Q166" s="26"/>
      <c r="R166" s="26"/>
    </row>
    <row r="167" spans="1:18" ht="17.25" customHeight="1" x14ac:dyDescent="0.25">
      <c r="A167" s="29" t="str">
        <f>Database!$B167&amp;Database!$C167&amp;Database!$D167</f>
        <v>1 - Velg område fra rullegardinen herDelområde B2 Kandidatsøk, rekruttering og utvelgelse av andre lederstillinger og spesialiststillinger til helseforetakene i Helse Midt-Norge RHF7</v>
      </c>
      <c r="B167" s="57" t="s">
        <v>8</v>
      </c>
      <c r="C167" s="26" t="s">
        <v>1373</v>
      </c>
      <c r="D167" s="26">
        <v>7</v>
      </c>
      <c r="E167" s="26"/>
      <c r="F167" s="26"/>
      <c r="G167" s="26"/>
      <c r="H167" s="26"/>
      <c r="I167" s="27"/>
      <c r="J167" s="26"/>
      <c r="K167" s="26"/>
      <c r="L167" s="26"/>
      <c r="M167" s="26"/>
      <c r="N167" s="26"/>
      <c r="O167" s="26"/>
      <c r="P167" s="26"/>
      <c r="Q167" s="26"/>
      <c r="R167" s="26"/>
    </row>
    <row r="168" spans="1:18" ht="17.25" customHeight="1" x14ac:dyDescent="0.25">
      <c r="A168" s="29" t="str">
        <f>Database!$B168&amp;Database!$C168&amp;Database!$D168</f>
        <v>1 - Velg område fra rullegardinen herDelområde B2 Kandidatsøk, rekruttering og utvelgelse av andre lederstillinger og spesialiststillinger til helseforetakene i Helse Midt-Norge RHF8</v>
      </c>
      <c r="B168" s="57" t="s">
        <v>8</v>
      </c>
      <c r="C168" s="26" t="s">
        <v>1373</v>
      </c>
      <c r="D168" s="26">
        <v>8</v>
      </c>
      <c r="E168" s="26"/>
      <c r="F168" s="26"/>
      <c r="G168" s="26"/>
      <c r="H168" s="26"/>
      <c r="I168" s="27"/>
      <c r="J168" s="26"/>
      <c r="K168" s="26"/>
      <c r="L168" s="26"/>
      <c r="M168" s="26"/>
      <c r="N168" s="26"/>
      <c r="O168" s="26"/>
      <c r="P168" s="26"/>
      <c r="Q168" s="26"/>
      <c r="R168" s="26"/>
    </row>
    <row r="169" spans="1:18" ht="17.25" customHeight="1" x14ac:dyDescent="0.25">
      <c r="A169" s="29" t="str">
        <f>Database!$B169&amp;Database!$C169&amp;Database!$D169</f>
        <v>1 - Velg område fra rullegardinen herDelområde B2 Kandidatsøk, rekruttering og utvelgelse av andre lederstillinger og spesialiststillinger til helseforetakene i Helse Midt-Norge RHF9</v>
      </c>
      <c r="B169" s="57" t="s">
        <v>8</v>
      </c>
      <c r="C169" s="26" t="s">
        <v>1373</v>
      </c>
      <c r="D169" s="26">
        <v>9</v>
      </c>
      <c r="E169" s="26"/>
      <c r="F169" s="26"/>
      <c r="G169" s="26"/>
      <c r="H169" s="26"/>
      <c r="I169" s="27"/>
      <c r="J169" s="26"/>
      <c r="K169" s="26"/>
      <c r="L169" s="26"/>
      <c r="M169" s="26"/>
      <c r="N169" s="26"/>
      <c r="O169" s="26"/>
      <c r="P169" s="26"/>
      <c r="Q169" s="26"/>
      <c r="R169" s="26"/>
    </row>
    <row r="170" spans="1:18" ht="17.25" customHeight="1" x14ac:dyDescent="0.25">
      <c r="A170" s="29" t="str">
        <f>Database!$B170&amp;Database!$C170&amp;Database!$D170</f>
        <v>1 - Velg område fra rullegardinen herDelområde B2 Kandidatsøk, rekruttering og utvelgelse av andre lederstillinger og spesialiststillinger til helseforetakene i Helse Midt-Norge RHF10</v>
      </c>
      <c r="B170" s="57" t="s">
        <v>8</v>
      </c>
      <c r="C170" s="26" t="s">
        <v>1373</v>
      </c>
      <c r="D170" s="26">
        <v>10</v>
      </c>
      <c r="E170" s="26"/>
      <c r="F170" s="26"/>
      <c r="G170" s="26"/>
      <c r="H170" s="26"/>
      <c r="I170" s="27"/>
      <c r="J170" s="26"/>
      <c r="K170" s="26"/>
      <c r="L170" s="26"/>
      <c r="M170" s="26"/>
      <c r="N170" s="26"/>
      <c r="O170" s="26"/>
      <c r="P170" s="26"/>
      <c r="Q170" s="26"/>
      <c r="R170" s="26"/>
    </row>
    <row r="171" spans="1:18" ht="17.25" customHeight="1" x14ac:dyDescent="0.25">
      <c r="A171" s="29" t="str">
        <f>Database!$B171&amp;Database!$C171&amp;Database!$D171</f>
        <v/>
      </c>
      <c r="B171" s="57"/>
      <c r="C171" s="26"/>
      <c r="D171" s="26"/>
      <c r="E171" s="26"/>
      <c r="F171" s="26"/>
      <c r="G171" s="26"/>
      <c r="H171" s="26"/>
      <c r="I171" s="27"/>
      <c r="J171" s="26"/>
      <c r="K171" s="26"/>
      <c r="L171" s="26"/>
      <c r="M171" s="26"/>
      <c r="N171" s="26"/>
      <c r="O171" s="26"/>
      <c r="P171" s="26"/>
      <c r="Q171" s="26"/>
      <c r="R171" s="26"/>
    </row>
    <row r="172" spans="1:18" ht="17.25" customHeight="1" x14ac:dyDescent="0.25">
      <c r="A172" s="29" t="str">
        <f>Database!$B172&amp;Database!$C172&amp;Database!$D172</f>
        <v>1 - Velg område fra rullegardinen herDelområde B3 Kandidatsøk, rekruttering og utvelgelse av andre lederstillinger og spesialiststillinger til helseforetakene i Helse Vest RHF1</v>
      </c>
      <c r="B172" s="57" t="s">
        <v>8</v>
      </c>
      <c r="C172" s="26" t="s">
        <v>1374</v>
      </c>
      <c r="D172" s="26">
        <v>1</v>
      </c>
      <c r="E172" s="26"/>
      <c r="F172" s="26"/>
      <c r="G172" s="26"/>
      <c r="H172" s="26"/>
      <c r="I172" s="27"/>
      <c r="J172" s="26"/>
      <c r="K172" s="26"/>
      <c r="L172" s="26"/>
      <c r="M172" s="26"/>
      <c r="N172" s="26"/>
      <c r="O172" s="26"/>
      <c r="P172" s="26"/>
      <c r="Q172" s="26"/>
      <c r="R172" s="26"/>
    </row>
    <row r="173" spans="1:18" ht="17.25" customHeight="1" x14ac:dyDescent="0.25">
      <c r="A173" s="29" t="str">
        <f>Database!$B173&amp;Database!$C173&amp;Database!$D173</f>
        <v>1 - Velg område fra rullegardinen herDelområde B3 Kandidatsøk, rekruttering og utvelgelse av andre lederstillinger og spesialiststillinger til helseforetakene i Helse Vest RHF2</v>
      </c>
      <c r="B173" s="57" t="s">
        <v>8</v>
      </c>
      <c r="C173" s="26" t="s">
        <v>1374</v>
      </c>
      <c r="D173" s="26">
        <v>2</v>
      </c>
      <c r="E173" s="26"/>
      <c r="F173" s="26"/>
      <c r="G173" s="26"/>
      <c r="H173" s="26"/>
      <c r="I173" s="27"/>
      <c r="J173" s="26"/>
      <c r="K173" s="26"/>
      <c r="L173" s="26"/>
      <c r="M173" s="26"/>
      <c r="N173" s="26"/>
      <c r="O173" s="26"/>
      <c r="P173" s="26"/>
      <c r="Q173" s="26"/>
      <c r="R173" s="26"/>
    </row>
    <row r="174" spans="1:18" ht="17.25" customHeight="1" x14ac:dyDescent="0.25">
      <c r="A174" s="29" t="str">
        <f>Database!$B174&amp;Database!$C174&amp;Database!$D174</f>
        <v>1 - Velg område fra rullegardinen herDelområde B3 Kandidatsøk, rekruttering og utvelgelse av andre lederstillinger og spesialiststillinger til helseforetakene i Helse Vest RHF3</v>
      </c>
      <c r="B174" s="57" t="s">
        <v>8</v>
      </c>
      <c r="C174" s="26" t="s">
        <v>1374</v>
      </c>
      <c r="D174" s="26">
        <v>3</v>
      </c>
      <c r="E174" s="26"/>
      <c r="F174" s="26"/>
      <c r="G174" s="26"/>
      <c r="H174" s="26"/>
      <c r="I174" s="27"/>
      <c r="J174" s="26"/>
      <c r="K174" s="26"/>
      <c r="L174" s="26"/>
      <c r="M174" s="26"/>
      <c r="N174" s="26"/>
      <c r="O174" s="26"/>
      <c r="P174" s="26"/>
      <c r="Q174" s="26"/>
      <c r="R174" s="26"/>
    </row>
    <row r="175" spans="1:18" ht="17.25" customHeight="1" x14ac:dyDescent="0.25">
      <c r="A175" s="29" t="str">
        <f>Database!$B175&amp;Database!$C175&amp;Database!$D175</f>
        <v>1 - Velg område fra rullegardinen herDelområde B3 Kandidatsøk, rekruttering og utvelgelse av andre lederstillinger og spesialiststillinger til helseforetakene i Helse Vest RHF4</v>
      </c>
      <c r="B175" s="57" t="s">
        <v>8</v>
      </c>
      <c r="C175" s="26" t="s">
        <v>1374</v>
      </c>
      <c r="D175" s="26">
        <v>4</v>
      </c>
      <c r="E175" s="26"/>
      <c r="F175" s="26"/>
      <c r="G175" s="26"/>
      <c r="H175" s="26"/>
      <c r="I175" s="27"/>
      <c r="J175" s="26"/>
      <c r="K175" s="26"/>
      <c r="L175" s="26"/>
      <c r="M175" s="26"/>
      <c r="N175" s="26"/>
      <c r="O175" s="26"/>
      <c r="P175" s="26"/>
      <c r="Q175" s="26"/>
      <c r="R175" s="26"/>
    </row>
    <row r="176" spans="1:18" ht="17.25" customHeight="1" x14ac:dyDescent="0.25">
      <c r="A176" s="29" t="str">
        <f>Database!$B176&amp;Database!$C176&amp;Database!$D176</f>
        <v>1 - Velg område fra rullegardinen herDelområde B3 Kandidatsøk, rekruttering og utvelgelse av andre lederstillinger og spesialiststillinger til helseforetakene i Helse Vest RHF5</v>
      </c>
      <c r="B176" s="57" t="s">
        <v>8</v>
      </c>
      <c r="C176" s="26" t="s">
        <v>1374</v>
      </c>
      <c r="D176" s="26">
        <v>5</v>
      </c>
      <c r="E176" s="26"/>
      <c r="F176" s="26"/>
      <c r="G176" s="26"/>
      <c r="H176" s="26"/>
      <c r="I176" s="27"/>
      <c r="J176" s="26"/>
      <c r="K176" s="26"/>
      <c r="L176" s="26"/>
      <c r="M176" s="26"/>
      <c r="N176" s="26"/>
      <c r="O176" s="26"/>
      <c r="P176" s="26"/>
      <c r="Q176" s="26"/>
      <c r="R176" s="26"/>
    </row>
    <row r="177" spans="1:18" ht="17.25" customHeight="1" x14ac:dyDescent="0.25">
      <c r="A177" s="29" t="str">
        <f>Database!$B177&amp;Database!$C177&amp;Database!$D177</f>
        <v>1 - Velg område fra rullegardinen herDelområde B3 Kandidatsøk, rekruttering og utvelgelse av andre lederstillinger og spesialiststillinger til helseforetakene i Helse Vest RHF6</v>
      </c>
      <c r="B177" s="57" t="s">
        <v>8</v>
      </c>
      <c r="C177" s="26" t="s">
        <v>1374</v>
      </c>
      <c r="D177" s="26">
        <v>6</v>
      </c>
      <c r="E177" s="26"/>
      <c r="F177" s="26"/>
      <c r="G177" s="26"/>
      <c r="H177" s="26"/>
      <c r="I177" s="27"/>
      <c r="J177" s="26"/>
      <c r="K177" s="26"/>
      <c r="L177" s="26"/>
      <c r="M177" s="26"/>
      <c r="N177" s="26"/>
      <c r="O177" s="26"/>
      <c r="P177" s="26"/>
      <c r="Q177" s="26"/>
      <c r="R177" s="26"/>
    </row>
    <row r="178" spans="1:18" ht="17.25" customHeight="1" x14ac:dyDescent="0.25">
      <c r="A178" s="29" t="str">
        <f>Database!$B178&amp;Database!$C178&amp;Database!$D178</f>
        <v>1 - Velg område fra rullegardinen herDelområde B3 Kandidatsøk, rekruttering og utvelgelse av andre lederstillinger og spesialiststillinger til helseforetakene i Helse Vest RHF7</v>
      </c>
      <c r="B178" s="57" t="s">
        <v>8</v>
      </c>
      <c r="C178" s="26" t="s">
        <v>1374</v>
      </c>
      <c r="D178" s="26">
        <v>7</v>
      </c>
      <c r="E178" s="26"/>
      <c r="F178" s="26"/>
      <c r="G178" s="26"/>
      <c r="H178" s="26"/>
      <c r="I178" s="27"/>
      <c r="J178" s="26"/>
      <c r="K178" s="26"/>
      <c r="L178" s="26"/>
      <c r="M178" s="26"/>
      <c r="N178" s="26"/>
      <c r="O178" s="26"/>
      <c r="P178" s="26"/>
      <c r="Q178" s="26"/>
      <c r="R178" s="26"/>
    </row>
    <row r="179" spans="1:18" ht="17.25" customHeight="1" x14ac:dyDescent="0.25">
      <c r="A179" s="29" t="str">
        <f>Database!$B179&amp;Database!$C179&amp;Database!$D179</f>
        <v>1 - Velg område fra rullegardinen herDelområde B3 Kandidatsøk, rekruttering og utvelgelse av andre lederstillinger og spesialiststillinger til helseforetakene i Helse Vest RHF8</v>
      </c>
      <c r="B179" s="57" t="s">
        <v>8</v>
      </c>
      <c r="C179" s="26" t="s">
        <v>1374</v>
      </c>
      <c r="D179" s="26">
        <v>8</v>
      </c>
      <c r="E179" s="26"/>
      <c r="F179" s="26"/>
      <c r="G179" s="26"/>
      <c r="H179" s="26"/>
      <c r="I179" s="27"/>
      <c r="J179" s="26"/>
      <c r="K179" s="26"/>
      <c r="L179" s="26"/>
      <c r="M179" s="26"/>
      <c r="N179" s="26"/>
      <c r="O179" s="26"/>
      <c r="P179" s="26"/>
      <c r="Q179" s="26"/>
      <c r="R179" s="26"/>
    </row>
    <row r="180" spans="1:18" ht="17.25" customHeight="1" x14ac:dyDescent="0.25">
      <c r="A180" s="29" t="str">
        <f>Database!$B180&amp;Database!$C180&amp;Database!$D180</f>
        <v>1 - Velg område fra rullegardinen herDelområde B3 Kandidatsøk, rekruttering og utvelgelse av andre lederstillinger og spesialiststillinger til helseforetakene i Helse Vest RHF9</v>
      </c>
      <c r="B180" s="57" t="s">
        <v>8</v>
      </c>
      <c r="C180" s="26" t="s">
        <v>1374</v>
      </c>
      <c r="D180" s="26">
        <v>9</v>
      </c>
      <c r="E180" s="26"/>
      <c r="F180" s="26"/>
      <c r="G180" s="26"/>
      <c r="H180" s="26"/>
      <c r="I180" s="27"/>
      <c r="J180" s="26"/>
      <c r="K180" s="26"/>
      <c r="L180" s="26"/>
      <c r="M180" s="26"/>
      <c r="N180" s="26"/>
      <c r="O180" s="26"/>
      <c r="P180" s="26"/>
      <c r="Q180" s="26"/>
      <c r="R180" s="26"/>
    </row>
    <row r="181" spans="1:18" ht="17.25" customHeight="1" x14ac:dyDescent="0.25">
      <c r="A181" s="29" t="str">
        <f>Database!$B181&amp;Database!$C181&amp;Database!$D181</f>
        <v>1 - Velg område fra rullegardinen herDelområde B3 Kandidatsøk, rekruttering og utvelgelse av andre lederstillinger og spesialiststillinger til helseforetakene i Helse Vest RHF10</v>
      </c>
      <c r="B181" s="57" t="s">
        <v>8</v>
      </c>
      <c r="C181" s="26" t="s">
        <v>1374</v>
      </c>
      <c r="D181" s="26">
        <v>10</v>
      </c>
      <c r="E181" s="26"/>
      <c r="F181" s="26"/>
      <c r="G181" s="26"/>
      <c r="H181" s="26"/>
      <c r="I181" s="27"/>
      <c r="J181" s="26"/>
      <c r="K181" s="26"/>
      <c r="L181" s="26"/>
      <c r="M181" s="26"/>
      <c r="N181" s="26"/>
      <c r="O181" s="26"/>
      <c r="P181" s="26"/>
      <c r="Q181" s="26"/>
      <c r="R181" s="26"/>
    </row>
    <row r="182" spans="1:18" ht="17.25" customHeight="1" x14ac:dyDescent="0.25">
      <c r="A182" s="29" t="str">
        <f>Database!$B182&amp;Database!$C182&amp;Database!$D182</f>
        <v/>
      </c>
      <c r="B182" s="57"/>
      <c r="C182" s="26"/>
      <c r="D182" s="26"/>
      <c r="E182" s="26"/>
      <c r="F182" s="26"/>
      <c r="G182" s="26"/>
      <c r="H182" s="26"/>
      <c r="I182" s="27"/>
      <c r="J182" s="26"/>
      <c r="K182" s="26"/>
      <c r="L182" s="26"/>
      <c r="M182" s="26"/>
      <c r="N182" s="26"/>
      <c r="O182" s="26"/>
      <c r="P182" s="26"/>
      <c r="Q182" s="26"/>
      <c r="R182" s="26"/>
    </row>
    <row r="183" spans="1:18" ht="17.25" customHeight="1" x14ac:dyDescent="0.25">
      <c r="A183" s="29" t="str">
        <f>Database!$B183&amp;Database!$C183&amp;Database!$D183</f>
        <v>1 - Velg område fra rullegardinen herDelområde B4 Kandidatsøk, rekruttering og utvelgelse av andre lederstillinger og spesialiststillinger til helseforetakene i Helse Sør-Øst RHF1</v>
      </c>
      <c r="B183" s="57" t="s">
        <v>8</v>
      </c>
      <c r="C183" s="26" t="s">
        <v>1375</v>
      </c>
      <c r="D183" s="26">
        <v>1</v>
      </c>
      <c r="E183" s="26"/>
      <c r="F183" s="26"/>
      <c r="G183" s="26"/>
      <c r="H183" s="26"/>
      <c r="I183" s="27"/>
      <c r="J183" s="26"/>
      <c r="K183" s="26"/>
      <c r="L183" s="26"/>
      <c r="M183" s="26"/>
      <c r="N183" s="26"/>
      <c r="O183" s="26"/>
      <c r="P183" s="26"/>
      <c r="Q183" s="26"/>
      <c r="R183" s="26"/>
    </row>
    <row r="184" spans="1:18" ht="17.25" customHeight="1" x14ac:dyDescent="0.25">
      <c r="A184" s="29" t="str">
        <f>Database!$B184&amp;Database!$C184&amp;Database!$D184</f>
        <v>1 - Velg område fra rullegardinen herDelområde B4 Kandidatsøk, rekruttering og utvelgelse av andre lederstillinger og spesialiststillinger til helseforetakene i Helse Sør-Øst RHF2</v>
      </c>
      <c r="B184" s="57" t="s">
        <v>8</v>
      </c>
      <c r="C184" s="26" t="s">
        <v>1375</v>
      </c>
      <c r="D184" s="26">
        <v>2</v>
      </c>
      <c r="E184" s="26"/>
      <c r="F184" s="26"/>
      <c r="G184" s="26"/>
      <c r="H184" s="26"/>
      <c r="I184" s="27"/>
      <c r="J184" s="26"/>
      <c r="K184" s="26"/>
      <c r="L184" s="26"/>
      <c r="M184" s="26"/>
      <c r="N184" s="26"/>
      <c r="O184" s="26"/>
      <c r="P184" s="26"/>
      <c r="Q184" s="26"/>
      <c r="R184" s="26"/>
    </row>
    <row r="185" spans="1:18" ht="17.25" customHeight="1" x14ac:dyDescent="0.25">
      <c r="A185" s="29" t="str">
        <f>Database!$B185&amp;Database!$C185&amp;Database!$D185</f>
        <v>1 - Velg område fra rullegardinen herDelområde B4 Kandidatsøk, rekruttering og utvelgelse av andre lederstillinger og spesialiststillinger til helseforetakene i Helse Sør-Øst RHF3</v>
      </c>
      <c r="B185" s="57" t="s">
        <v>8</v>
      </c>
      <c r="C185" s="26" t="s">
        <v>1375</v>
      </c>
      <c r="D185" s="26">
        <v>3</v>
      </c>
      <c r="E185" s="26"/>
      <c r="F185" s="26"/>
      <c r="G185" s="26"/>
      <c r="H185" s="26"/>
      <c r="I185" s="27"/>
      <c r="J185" s="26"/>
      <c r="K185" s="26"/>
      <c r="L185" s="26"/>
      <c r="M185" s="26"/>
      <c r="N185" s="26"/>
      <c r="O185" s="26"/>
      <c r="P185" s="26"/>
      <c r="Q185" s="26"/>
      <c r="R185" s="26"/>
    </row>
    <row r="186" spans="1:18" ht="17.25" customHeight="1" x14ac:dyDescent="0.25">
      <c r="A186" s="29" t="str">
        <f>Database!$B186&amp;Database!$C186&amp;Database!$D186</f>
        <v>1 - Velg område fra rullegardinen herDelområde B4 Kandidatsøk, rekruttering og utvelgelse av andre lederstillinger og spesialiststillinger til helseforetakene i Helse Sør-Øst RHF4</v>
      </c>
      <c r="B186" s="57" t="s">
        <v>8</v>
      </c>
      <c r="C186" s="26" t="s">
        <v>1375</v>
      </c>
      <c r="D186" s="26">
        <v>4</v>
      </c>
      <c r="E186" s="26"/>
      <c r="F186" s="26"/>
      <c r="G186" s="26"/>
      <c r="H186" s="26"/>
      <c r="I186" s="27"/>
      <c r="J186" s="26"/>
      <c r="K186" s="26"/>
      <c r="L186" s="26"/>
      <c r="M186" s="26"/>
      <c r="N186" s="26"/>
      <c r="O186" s="26"/>
      <c r="P186" s="26"/>
      <c r="Q186" s="26"/>
      <c r="R186" s="26"/>
    </row>
    <row r="187" spans="1:18" ht="17.25" customHeight="1" x14ac:dyDescent="0.25">
      <c r="A187" s="29" t="str">
        <f>Database!$B187&amp;Database!$C187&amp;Database!$D187</f>
        <v>1 - Velg område fra rullegardinen herDelområde B4 Kandidatsøk, rekruttering og utvelgelse av andre lederstillinger og spesialiststillinger til helseforetakene i Helse Sør-Øst RHF5</v>
      </c>
      <c r="B187" s="57" t="s">
        <v>8</v>
      </c>
      <c r="C187" s="26" t="s">
        <v>1375</v>
      </c>
      <c r="D187" s="26">
        <v>5</v>
      </c>
      <c r="E187" s="26"/>
      <c r="F187" s="26"/>
      <c r="G187" s="26"/>
      <c r="H187" s="26"/>
      <c r="I187" s="27"/>
      <c r="J187" s="26"/>
      <c r="K187" s="26"/>
      <c r="L187" s="26"/>
      <c r="M187" s="26"/>
      <c r="N187" s="26"/>
      <c r="O187" s="26"/>
      <c r="P187" s="26"/>
      <c r="Q187" s="26"/>
      <c r="R187" s="26"/>
    </row>
    <row r="188" spans="1:18" ht="17.25" customHeight="1" x14ac:dyDescent="0.25">
      <c r="A188" s="29" t="str">
        <f>Database!$B188&amp;Database!$C188&amp;Database!$D188</f>
        <v>1 - Velg område fra rullegardinen herDelområde B4 Kandidatsøk, rekruttering og utvelgelse av andre lederstillinger og spesialiststillinger til helseforetakene i Helse Sør-Øst RHF6</v>
      </c>
      <c r="B188" s="57" t="s">
        <v>8</v>
      </c>
      <c r="C188" s="26" t="s">
        <v>1375</v>
      </c>
      <c r="D188" s="26">
        <v>6</v>
      </c>
      <c r="E188" s="26"/>
      <c r="F188" s="26"/>
      <c r="G188" s="26"/>
      <c r="H188" s="26"/>
      <c r="I188" s="27"/>
      <c r="J188" s="26"/>
      <c r="K188" s="26"/>
      <c r="L188" s="26"/>
      <c r="M188" s="26"/>
      <c r="N188" s="26"/>
      <c r="O188" s="26"/>
      <c r="P188" s="26"/>
      <c r="Q188" s="26"/>
      <c r="R188" s="26"/>
    </row>
    <row r="189" spans="1:18" ht="17.25" customHeight="1" x14ac:dyDescent="0.25">
      <c r="A189" s="29" t="str">
        <f>Database!$B189&amp;Database!$C189&amp;Database!$D189</f>
        <v>1 - Velg område fra rullegardinen herDelområde B4 Kandidatsøk, rekruttering og utvelgelse av andre lederstillinger og spesialiststillinger til helseforetakene i Helse Sør-Øst RHF7</v>
      </c>
      <c r="B189" s="57" t="s">
        <v>8</v>
      </c>
      <c r="C189" s="26" t="s">
        <v>1375</v>
      </c>
      <c r="D189" s="26">
        <v>7</v>
      </c>
      <c r="E189" s="26"/>
      <c r="F189" s="26"/>
      <c r="G189" s="26"/>
      <c r="H189" s="26"/>
      <c r="I189" s="27"/>
      <c r="J189" s="26"/>
      <c r="K189" s="26"/>
      <c r="L189" s="26"/>
      <c r="M189" s="26"/>
      <c r="N189" s="26"/>
      <c r="O189" s="26"/>
      <c r="P189" s="26"/>
      <c r="Q189" s="26"/>
      <c r="R189" s="26"/>
    </row>
    <row r="190" spans="1:18" ht="17.25" customHeight="1" x14ac:dyDescent="0.25">
      <c r="A190" s="29" t="str">
        <f>Database!$B190&amp;Database!$C190&amp;Database!$D190</f>
        <v>1 - Velg område fra rullegardinen herDelområde B4 Kandidatsøk, rekruttering og utvelgelse av andre lederstillinger og spesialiststillinger til helseforetakene i Helse Sør-Øst RHF8</v>
      </c>
      <c r="B190" s="57" t="s">
        <v>8</v>
      </c>
      <c r="C190" s="26" t="s">
        <v>1375</v>
      </c>
      <c r="D190" s="26">
        <v>8</v>
      </c>
      <c r="E190" s="26"/>
      <c r="F190" s="26"/>
      <c r="G190" s="26"/>
      <c r="H190" s="26"/>
      <c r="I190" s="27"/>
      <c r="J190" s="26"/>
      <c r="K190" s="26"/>
      <c r="L190" s="26"/>
      <c r="M190" s="26"/>
      <c r="N190" s="26"/>
      <c r="O190" s="26"/>
      <c r="P190" s="26"/>
      <c r="Q190" s="26"/>
      <c r="R190" s="26"/>
    </row>
    <row r="191" spans="1:18" ht="17.25" customHeight="1" x14ac:dyDescent="0.25">
      <c r="A191" s="29" t="str">
        <f>Database!$B191&amp;Database!$C191&amp;Database!$D191</f>
        <v>1 - Velg område fra rullegardinen herDelområde B4 Kandidatsøk, rekruttering og utvelgelse av andre lederstillinger og spesialiststillinger til helseforetakene i Helse Sør-Øst RHF9</v>
      </c>
      <c r="B191" s="57" t="s">
        <v>8</v>
      </c>
      <c r="C191" s="26" t="s">
        <v>1375</v>
      </c>
      <c r="D191" s="26">
        <v>9</v>
      </c>
      <c r="E191" s="26"/>
      <c r="F191" s="26"/>
      <c r="G191" s="26"/>
      <c r="H191" s="26"/>
      <c r="I191" s="27"/>
      <c r="J191" s="26"/>
      <c r="K191" s="26"/>
      <c r="L191" s="26"/>
      <c r="M191" s="26"/>
      <c r="N191" s="26"/>
      <c r="O191" s="26"/>
      <c r="P191" s="26"/>
      <c r="Q191" s="26"/>
      <c r="R191" s="26"/>
    </row>
    <row r="192" spans="1:18" ht="17.25" customHeight="1" x14ac:dyDescent="0.25">
      <c r="A192" s="29" t="str">
        <f>Database!$B192&amp;Database!$C192&amp;Database!$D192</f>
        <v>1 - Velg område fra rullegardinen herDelområde B4 Kandidatsøk, rekruttering og utvelgelse av andre lederstillinger og spesialiststillinger til helseforetakene i Helse Sør-Øst RHF10</v>
      </c>
      <c r="B192" s="57" t="s">
        <v>8</v>
      </c>
      <c r="C192" s="26" t="s">
        <v>1375</v>
      </c>
      <c r="D192" s="26">
        <v>10</v>
      </c>
      <c r="E192" s="26"/>
      <c r="F192" s="26"/>
      <c r="G192" s="26"/>
      <c r="H192" s="26"/>
      <c r="I192" s="27"/>
      <c r="J192" s="26"/>
      <c r="K192" s="26"/>
      <c r="L192" s="26"/>
      <c r="M192" s="26"/>
      <c r="N192" s="26"/>
      <c r="O192" s="26"/>
      <c r="P192" s="26"/>
      <c r="Q192" s="26"/>
      <c r="R192" s="26"/>
    </row>
    <row r="193" spans="1:18" ht="17.25" customHeight="1" x14ac:dyDescent="0.25">
      <c r="A193" s="29" t="str">
        <f>Database!$B193&amp;Database!$C193&amp;Database!$D193</f>
        <v/>
      </c>
      <c r="B193" s="57"/>
      <c r="C193" s="26"/>
      <c r="D193" s="26"/>
      <c r="E193" s="26"/>
      <c r="F193" s="26"/>
      <c r="G193" s="26"/>
      <c r="H193" s="26"/>
      <c r="I193" s="27"/>
      <c r="J193" s="26"/>
      <c r="K193" s="26"/>
      <c r="L193" s="26"/>
      <c r="M193" s="26"/>
      <c r="N193" s="26"/>
      <c r="O193" s="26"/>
      <c r="P193" s="26"/>
      <c r="Q193" s="26"/>
      <c r="R193" s="26"/>
    </row>
    <row r="194" spans="1:18" ht="17.25" customHeight="1" x14ac:dyDescent="0.25">
      <c r="A194" s="29" t="str">
        <f>Database!$B194&amp;Database!$C194&amp;Database!$D194</f>
        <v>1 - Velg område fra rullegardinen herDelområde C1 Kandidatsøk, rekruttering og utvelgelse av helsefaglig rekruttering fra utlandet til helseforetakene i Norge1</v>
      </c>
      <c r="B194" s="59" t="s">
        <v>8</v>
      </c>
      <c r="C194" s="26" t="s">
        <v>1376</v>
      </c>
      <c r="D194" s="26">
        <v>1</v>
      </c>
      <c r="E194" s="26"/>
      <c r="F194" s="26"/>
      <c r="G194" s="26"/>
      <c r="H194" s="26"/>
      <c r="I194" s="27"/>
      <c r="J194" s="26"/>
      <c r="K194" s="26"/>
      <c r="L194" s="26"/>
      <c r="M194" s="26"/>
      <c r="N194" s="26"/>
      <c r="O194" s="26"/>
      <c r="P194" s="26"/>
      <c r="Q194" s="26"/>
      <c r="R194" s="26"/>
    </row>
    <row r="195" spans="1:18" ht="17.25" customHeight="1" x14ac:dyDescent="0.25">
      <c r="A195" s="29" t="str">
        <f>Database!$B195&amp;Database!$C195&amp;Database!$D195</f>
        <v>1 - Velg område fra rullegardinen herDelområde C1 Kandidatsøk, rekruttering og utvelgelse av helsefaglig rekruttering fra utlandet til helseforetakene i Norge2</v>
      </c>
      <c r="B195" s="59" t="s">
        <v>8</v>
      </c>
      <c r="C195" s="26" t="s">
        <v>1376</v>
      </c>
      <c r="D195" s="26">
        <v>2</v>
      </c>
      <c r="E195" s="26"/>
      <c r="F195" s="26"/>
      <c r="G195" s="26"/>
      <c r="H195" s="26"/>
      <c r="I195" s="27"/>
      <c r="J195" s="26"/>
      <c r="K195" s="26"/>
      <c r="L195" s="26"/>
      <c r="M195" s="26"/>
      <c r="N195" s="26"/>
      <c r="O195" s="26"/>
      <c r="P195" s="26"/>
      <c r="Q195" s="26"/>
      <c r="R195" s="26"/>
    </row>
    <row r="196" spans="1:18" ht="17.25" customHeight="1" x14ac:dyDescent="0.25">
      <c r="A196" s="29" t="str">
        <f>Database!$B196&amp;Database!$C196&amp;Database!$D196</f>
        <v>1 - Velg område fra rullegardinen herDelområde C1 Kandidatsøk, rekruttering og utvelgelse av helsefaglig rekruttering fra utlandet til helseforetakene i Norge3</v>
      </c>
      <c r="B196" s="59" t="s">
        <v>8</v>
      </c>
      <c r="C196" s="26" t="s">
        <v>1376</v>
      </c>
      <c r="D196" s="26">
        <v>3</v>
      </c>
      <c r="E196" s="26"/>
      <c r="F196" s="26"/>
      <c r="G196" s="26"/>
      <c r="H196" s="26"/>
      <c r="I196" s="27"/>
      <c r="J196" s="26"/>
      <c r="K196" s="26"/>
      <c r="L196" s="26"/>
      <c r="M196" s="26"/>
      <c r="N196" s="26"/>
      <c r="O196" s="26"/>
      <c r="P196" s="26"/>
      <c r="Q196" s="26"/>
      <c r="R196" s="26"/>
    </row>
    <row r="197" spans="1:18" ht="17.25" customHeight="1" x14ac:dyDescent="0.25">
      <c r="A197" s="29" t="str">
        <f>Database!$B197&amp;Database!$C197&amp;Database!$D197</f>
        <v>1 - Velg område fra rullegardinen herDelområde C1 Kandidatsøk, rekruttering og utvelgelse av helsefaglig rekruttering fra utlandet til helseforetakene i Norge4</v>
      </c>
      <c r="B197" s="59" t="s">
        <v>8</v>
      </c>
      <c r="C197" s="26" t="s">
        <v>1376</v>
      </c>
      <c r="D197" s="26">
        <v>4</v>
      </c>
      <c r="E197" s="26"/>
      <c r="F197" s="26"/>
      <c r="G197" s="26"/>
      <c r="H197" s="26"/>
      <c r="I197" s="27"/>
      <c r="J197" s="26"/>
      <c r="K197" s="26"/>
      <c r="L197" s="26"/>
      <c r="M197" s="26"/>
      <c r="N197" s="26"/>
      <c r="O197" s="26"/>
      <c r="P197" s="26"/>
      <c r="Q197" s="26"/>
      <c r="R197" s="26"/>
    </row>
    <row r="198" spans="1:18" ht="17.25" customHeight="1" x14ac:dyDescent="0.25">
      <c r="A198" s="29" t="str">
        <f>Database!$B198&amp;Database!$C198&amp;Database!$D198</f>
        <v>1 - Velg område fra rullegardinen herDelområde C1 Kandidatsøk, rekruttering og utvelgelse av helsefaglig rekruttering fra utlandet til helseforetakene i Norge5</v>
      </c>
      <c r="B198" s="59" t="s">
        <v>8</v>
      </c>
      <c r="C198" s="26" t="s">
        <v>1376</v>
      </c>
      <c r="D198" s="26">
        <v>5</v>
      </c>
      <c r="E198" s="26"/>
      <c r="F198" s="26"/>
      <c r="G198" s="26"/>
      <c r="H198" s="26"/>
      <c r="I198" s="27"/>
      <c r="J198" s="26"/>
      <c r="K198" s="26"/>
      <c r="L198" s="26"/>
      <c r="M198" s="26"/>
      <c r="N198" s="26"/>
      <c r="O198" s="26"/>
      <c r="P198" s="26"/>
      <c r="Q198" s="26"/>
      <c r="R198" s="26"/>
    </row>
    <row r="199" spans="1:18" ht="17.25" customHeight="1" x14ac:dyDescent="0.25">
      <c r="A199" s="29" t="str">
        <f>Database!$B199&amp;Database!$C199&amp;Database!$D199</f>
        <v>1 - Velg område fra rullegardinen herDelområde C1 Kandidatsøk, rekruttering og utvelgelse av helsefaglig rekruttering fra utlandet til helseforetakene i Norge6</v>
      </c>
      <c r="B199" s="59" t="s">
        <v>8</v>
      </c>
      <c r="C199" s="26" t="s">
        <v>1376</v>
      </c>
      <c r="D199" s="26">
        <v>6</v>
      </c>
      <c r="E199" s="26"/>
      <c r="F199" s="26"/>
      <c r="G199" s="26"/>
      <c r="H199" s="26"/>
      <c r="I199" s="27"/>
      <c r="J199" s="26"/>
      <c r="K199" s="26"/>
      <c r="L199" s="26"/>
      <c r="M199" s="26"/>
      <c r="N199" s="26"/>
      <c r="O199" s="26"/>
      <c r="P199" s="26"/>
      <c r="Q199" s="26"/>
      <c r="R199" s="26"/>
    </row>
    <row r="200" spans="1:18" ht="17.25" customHeight="1" x14ac:dyDescent="0.25">
      <c r="A200" s="29" t="str">
        <f>Database!$B200&amp;Database!$C200&amp;Database!$D200</f>
        <v>1 - Velg område fra rullegardinen herDelområde C1 Kandidatsøk, rekruttering og utvelgelse av helsefaglig rekruttering fra utlandet til helseforetakene i Norge7</v>
      </c>
      <c r="B200" s="59" t="s">
        <v>8</v>
      </c>
      <c r="C200" s="26" t="s">
        <v>1376</v>
      </c>
      <c r="D200" s="26">
        <v>7</v>
      </c>
      <c r="E200" s="26"/>
      <c r="F200" s="26"/>
      <c r="G200" s="26"/>
      <c r="H200" s="26"/>
      <c r="I200" s="27"/>
      <c r="J200" s="26"/>
      <c r="K200" s="26"/>
      <c r="L200" s="26"/>
      <c r="M200" s="26"/>
      <c r="N200" s="26"/>
      <c r="O200" s="26"/>
      <c r="P200" s="26"/>
      <c r="Q200" s="26"/>
      <c r="R200" s="26"/>
    </row>
    <row r="201" spans="1:18" ht="17.25" customHeight="1" x14ac:dyDescent="0.25">
      <c r="A201" s="29" t="str">
        <f>Database!$B201&amp;Database!$C201&amp;Database!$D201</f>
        <v>1 - Velg område fra rullegardinen herDelområde C1 Kandidatsøk, rekruttering og utvelgelse av helsefaglig rekruttering fra utlandet til helseforetakene i Norge8</v>
      </c>
      <c r="B201" s="59" t="s">
        <v>8</v>
      </c>
      <c r="C201" s="26" t="s">
        <v>1376</v>
      </c>
      <c r="D201" s="26">
        <v>8</v>
      </c>
      <c r="E201" s="26"/>
      <c r="F201" s="26"/>
      <c r="G201" s="26"/>
      <c r="H201" s="26"/>
      <c r="I201" s="27"/>
      <c r="J201" s="26"/>
      <c r="K201" s="26"/>
      <c r="L201" s="26"/>
      <c r="M201" s="26"/>
      <c r="N201" s="26"/>
      <c r="O201" s="26"/>
      <c r="P201" s="26"/>
      <c r="Q201" s="26"/>
      <c r="R201" s="26"/>
    </row>
    <row r="202" spans="1:18" ht="17.25" customHeight="1" x14ac:dyDescent="0.25">
      <c r="A202" s="29" t="str">
        <f>Database!$B202&amp;Database!$C202&amp;Database!$D202</f>
        <v>1 - Velg område fra rullegardinen herDelområde C1 Kandidatsøk, rekruttering og utvelgelse av helsefaglig rekruttering fra utlandet til helseforetakene i Norge9</v>
      </c>
      <c r="B202" s="59" t="s">
        <v>8</v>
      </c>
      <c r="C202" s="26" t="s">
        <v>1376</v>
      </c>
      <c r="D202" s="26">
        <v>9</v>
      </c>
      <c r="E202" s="26"/>
      <c r="F202" s="26"/>
      <c r="G202" s="26"/>
      <c r="H202" s="26"/>
      <c r="I202" s="27"/>
      <c r="J202" s="26"/>
      <c r="K202" s="26"/>
      <c r="L202" s="26"/>
      <c r="M202" s="26"/>
      <c r="N202" s="26"/>
      <c r="O202" s="26"/>
      <c r="P202" s="26"/>
      <c r="Q202" s="26"/>
      <c r="R202" s="26"/>
    </row>
    <row r="203" spans="1:18" ht="17.25" customHeight="1" x14ac:dyDescent="0.25">
      <c r="A203" s="29" t="str">
        <f>Database!$B203&amp;Database!$C203&amp;Database!$D203</f>
        <v>1 - Velg område fra rullegardinen herDelområde C1 Kandidatsøk, rekruttering og utvelgelse av helsefaglig rekruttering fra utlandet til helseforetakene i Norge10</v>
      </c>
      <c r="B203" s="59" t="s">
        <v>8</v>
      </c>
      <c r="C203" s="26" t="s">
        <v>1376</v>
      </c>
      <c r="D203" s="26">
        <v>10</v>
      </c>
      <c r="E203" s="26"/>
      <c r="F203" s="26"/>
      <c r="G203" s="26"/>
      <c r="H203" s="26"/>
      <c r="I203" s="27"/>
      <c r="J203" s="26"/>
      <c r="K203" s="26"/>
      <c r="L203" s="26"/>
      <c r="M203" s="26"/>
      <c r="N203" s="26"/>
      <c r="O203" s="26"/>
      <c r="P203" s="26"/>
      <c r="Q203" s="26"/>
      <c r="R203" s="26"/>
    </row>
    <row r="204" spans="1:18" ht="17.25" customHeight="1" x14ac:dyDescent="0.25">
      <c r="A204" s="29"/>
      <c r="B204" s="59"/>
      <c r="C204" s="26"/>
      <c r="D204" s="26"/>
      <c r="E204" s="26"/>
      <c r="F204" s="26"/>
      <c r="G204" s="26"/>
      <c r="H204" s="26"/>
      <c r="I204" s="27"/>
      <c r="J204" s="26"/>
      <c r="K204" s="26"/>
      <c r="L204" s="26"/>
      <c r="M204" s="26"/>
      <c r="N204" s="26"/>
      <c r="O204" s="26"/>
      <c r="P204" s="26"/>
      <c r="Q204" s="26"/>
      <c r="R204" s="26"/>
    </row>
    <row r="205" spans="1:18" ht="17.25" customHeight="1" x14ac:dyDescent="0.25">
      <c r="A205" s="29"/>
      <c r="B205" s="59"/>
      <c r="C205" s="26"/>
      <c r="D205" s="26"/>
      <c r="E205" s="26"/>
      <c r="F205" s="26"/>
      <c r="G205" s="26"/>
      <c r="H205" s="26"/>
      <c r="I205" s="27"/>
      <c r="J205" s="26"/>
      <c r="K205" s="26"/>
      <c r="L205" s="26"/>
      <c r="M205" s="26"/>
      <c r="N205" s="26"/>
      <c r="O205" s="26"/>
      <c r="P205" s="26"/>
      <c r="Q205" s="26"/>
      <c r="R205" s="26"/>
    </row>
    <row r="206" spans="1:18" ht="17.25" customHeight="1" x14ac:dyDescent="0.25">
      <c r="A206" s="29" t="str">
        <f>Database!$B206&amp;Database!$C206&amp;Database!$D206</f>
        <v/>
      </c>
      <c r="B206" s="57"/>
      <c r="C206" s="26"/>
      <c r="D206" s="26"/>
      <c r="E206" s="26"/>
      <c r="F206" s="26"/>
      <c r="G206" s="26"/>
      <c r="H206" s="26"/>
      <c r="I206" s="27"/>
      <c r="J206" s="26"/>
      <c r="K206" s="26"/>
      <c r="L206" s="26"/>
      <c r="M206" s="26"/>
      <c r="N206" s="26"/>
      <c r="O206" s="26"/>
      <c r="P206" s="26"/>
      <c r="Q206" s="26"/>
      <c r="R206" s="26"/>
    </row>
    <row r="207" spans="1:18" ht="17.25" customHeight="1" x14ac:dyDescent="0.25">
      <c r="A207" s="29" t="str">
        <f>Database!$B207&amp;Database!$C207&amp;Database!$D207</f>
        <v/>
      </c>
      <c r="B207" s="57"/>
      <c r="C207" s="26"/>
      <c r="D207" s="26"/>
      <c r="E207" s="26"/>
      <c r="F207" s="26"/>
      <c r="G207" s="26"/>
      <c r="H207" s="26"/>
      <c r="I207" s="27"/>
      <c r="J207" s="26"/>
      <c r="K207" s="26"/>
      <c r="L207" s="26"/>
      <c r="M207" s="26"/>
      <c r="N207" s="26"/>
      <c r="O207" s="26"/>
      <c r="P207" s="26"/>
      <c r="Q207" s="26"/>
      <c r="R207" s="26"/>
    </row>
    <row r="208" spans="1:18" ht="15" customHeight="1" x14ac:dyDescent="0.25">
      <c r="A208" s="53" t="s">
        <v>67</v>
      </c>
      <c r="B208" s="26"/>
      <c r="C208" s="26"/>
      <c r="D208" s="26"/>
      <c r="E208" s="26"/>
      <c r="F208" s="26"/>
      <c r="G208" s="26"/>
      <c r="H208" s="26"/>
      <c r="I208" s="27"/>
      <c r="J208" s="26"/>
      <c r="K208" s="26"/>
      <c r="L208" s="26"/>
      <c r="M208" s="26"/>
      <c r="N208" s="26"/>
      <c r="O208" s="26"/>
      <c r="P208" s="26"/>
      <c r="Q208" s="26"/>
      <c r="R208" s="26"/>
    </row>
    <row r="209" spans="1:18" ht="15" customHeight="1" x14ac:dyDescent="0.25">
      <c r="A209" s="53" t="s">
        <v>1207</v>
      </c>
      <c r="B209" s="26"/>
      <c r="C209" s="26"/>
      <c r="D209" s="26"/>
      <c r="E209" s="26"/>
      <c r="F209" s="26"/>
      <c r="G209" s="26"/>
      <c r="H209" s="26"/>
      <c r="I209" s="27"/>
      <c r="J209" s="26"/>
      <c r="K209" s="26"/>
      <c r="L209" s="26"/>
      <c r="M209" s="26"/>
      <c r="N209" s="26"/>
      <c r="O209" s="26"/>
      <c r="P209" s="26"/>
      <c r="Q209" s="26"/>
      <c r="R209" s="26"/>
    </row>
    <row r="210" spans="1:18" ht="15" customHeight="1" x14ac:dyDescent="0.25">
      <c r="A210" s="53" t="s">
        <v>66</v>
      </c>
      <c r="B210" s="26"/>
      <c r="C210" s="26"/>
      <c r="D210" s="26"/>
      <c r="E210" s="26"/>
      <c r="F210" s="26"/>
      <c r="G210" s="26"/>
      <c r="H210" s="26"/>
      <c r="I210" s="27"/>
      <c r="J210" s="26"/>
      <c r="K210" s="26"/>
      <c r="L210" s="26"/>
      <c r="M210" s="26"/>
      <c r="N210" s="26"/>
      <c r="O210" s="26"/>
      <c r="P210" s="26"/>
      <c r="Q210" s="26"/>
      <c r="R210" s="26"/>
    </row>
    <row r="211" spans="1:18" ht="15" customHeight="1" x14ac:dyDescent="0.25">
      <c r="A211" s="53" t="s">
        <v>65</v>
      </c>
      <c r="B211" s="26"/>
      <c r="C211" s="26"/>
      <c r="D211" s="26"/>
      <c r="E211" s="26"/>
      <c r="F211" s="26"/>
      <c r="G211" s="26"/>
      <c r="H211" s="26"/>
      <c r="I211" s="27"/>
      <c r="J211" s="26"/>
      <c r="K211" s="26"/>
      <c r="L211" s="26"/>
      <c r="M211" s="26"/>
      <c r="N211" s="26"/>
      <c r="O211" s="26"/>
      <c r="P211" s="26"/>
      <c r="Q211" s="26"/>
      <c r="R211" s="26"/>
    </row>
    <row r="212" spans="1:18" ht="15" customHeight="1" x14ac:dyDescent="0.25">
      <c r="A212" s="53" t="s">
        <v>64</v>
      </c>
      <c r="B212" s="26"/>
      <c r="C212" s="26"/>
      <c r="D212" s="26"/>
      <c r="E212" s="26"/>
      <c r="F212" s="26"/>
      <c r="G212" s="26"/>
      <c r="H212" s="26"/>
      <c r="I212" s="27"/>
      <c r="J212" s="26"/>
      <c r="K212" s="26"/>
      <c r="L212" s="26"/>
      <c r="M212" s="26"/>
      <c r="N212" s="26"/>
      <c r="O212" s="26"/>
      <c r="P212" s="26"/>
      <c r="Q212" s="26"/>
      <c r="R212" s="26"/>
    </row>
    <row r="213" spans="1:18" ht="15" customHeight="1" x14ac:dyDescent="0.25">
      <c r="A213" s="53" t="s">
        <v>63</v>
      </c>
      <c r="B213" s="26"/>
      <c r="C213" s="26"/>
      <c r="D213" s="26"/>
      <c r="E213" s="26"/>
      <c r="F213" s="26"/>
      <c r="G213" s="26"/>
      <c r="H213" s="26"/>
      <c r="I213" s="27"/>
      <c r="J213" s="26"/>
      <c r="K213" s="26"/>
      <c r="L213" s="26"/>
      <c r="M213" s="26"/>
      <c r="N213" s="26"/>
      <c r="O213" s="26"/>
      <c r="P213" s="26"/>
      <c r="Q213" s="26"/>
      <c r="R213" s="26"/>
    </row>
    <row r="214" spans="1:18" ht="15" customHeight="1" x14ac:dyDescent="0.25">
      <c r="A214" s="53" t="s">
        <v>62</v>
      </c>
      <c r="B214" s="26"/>
      <c r="C214" s="26"/>
      <c r="D214" s="26"/>
      <c r="E214" s="26"/>
      <c r="F214" s="26"/>
      <c r="G214" s="26"/>
      <c r="H214" s="26"/>
      <c r="I214" s="27"/>
      <c r="J214" s="26"/>
      <c r="K214" s="26"/>
      <c r="L214" s="26"/>
      <c r="M214" s="26"/>
      <c r="N214" s="26"/>
      <c r="O214" s="26"/>
      <c r="P214" s="26"/>
      <c r="Q214" s="26"/>
      <c r="R214" s="26"/>
    </row>
    <row r="215" spans="1:18" ht="15" customHeight="1" x14ac:dyDescent="0.25">
      <c r="A215" s="53" t="s">
        <v>61</v>
      </c>
      <c r="B215" s="26"/>
      <c r="C215" s="26"/>
      <c r="D215" s="26"/>
      <c r="E215" s="26"/>
      <c r="F215" s="26"/>
      <c r="G215" s="26"/>
      <c r="H215" s="26"/>
      <c r="I215" s="27"/>
      <c r="J215" s="26"/>
      <c r="K215" s="26"/>
      <c r="L215" s="26"/>
      <c r="M215" s="26"/>
      <c r="N215" s="26"/>
      <c r="O215" s="26"/>
      <c r="P215" s="26"/>
      <c r="Q215" s="26"/>
      <c r="R215" s="26"/>
    </row>
    <row r="216" spans="1:18" ht="15" customHeight="1" x14ac:dyDescent="0.25">
      <c r="A216" s="53" t="s">
        <v>60</v>
      </c>
      <c r="B216" s="26"/>
      <c r="C216" s="26"/>
      <c r="D216" s="26"/>
      <c r="E216" s="26"/>
      <c r="F216" s="26"/>
      <c r="G216" s="26"/>
      <c r="H216" s="26"/>
      <c r="I216" s="27"/>
      <c r="J216" s="26"/>
      <c r="K216" s="26"/>
      <c r="L216" s="26"/>
      <c r="M216" s="26"/>
      <c r="N216" s="26"/>
      <c r="O216" s="26"/>
      <c r="P216" s="26"/>
      <c r="Q216" s="26"/>
      <c r="R216" s="26"/>
    </row>
    <row r="217" spans="1:18" ht="15" customHeight="1" x14ac:dyDescent="0.25">
      <c r="A217" s="53" t="s">
        <v>59</v>
      </c>
      <c r="B217" s="26"/>
      <c r="C217" s="26"/>
      <c r="D217" s="26"/>
      <c r="E217" s="26"/>
      <c r="F217" s="26"/>
      <c r="G217" s="26"/>
      <c r="H217" s="26"/>
      <c r="I217" s="27"/>
      <c r="J217" s="26"/>
      <c r="K217" s="26"/>
      <c r="L217" s="26"/>
      <c r="M217" s="26"/>
      <c r="N217" s="26"/>
      <c r="O217" s="26"/>
      <c r="P217" s="26"/>
      <c r="Q217" s="26"/>
      <c r="R217" s="26"/>
    </row>
    <row r="218" spans="1:18" ht="15" customHeight="1" x14ac:dyDescent="0.25">
      <c r="A218" s="53" t="s">
        <v>58</v>
      </c>
      <c r="B218" s="26"/>
      <c r="C218" s="26"/>
      <c r="D218" s="26"/>
      <c r="E218" s="26"/>
      <c r="F218" s="26"/>
      <c r="G218" s="26"/>
      <c r="H218" s="26"/>
      <c r="I218" s="27"/>
      <c r="J218" s="26"/>
      <c r="K218" s="26"/>
      <c r="L218" s="26"/>
      <c r="M218" s="26"/>
      <c r="N218" s="26"/>
      <c r="O218" s="26"/>
      <c r="P218" s="26"/>
      <c r="Q218" s="26"/>
      <c r="R218" s="26"/>
    </row>
    <row r="219" spans="1:18" ht="15" customHeight="1" x14ac:dyDescent="0.25">
      <c r="A219" s="53" t="s">
        <v>57</v>
      </c>
      <c r="B219" s="26"/>
      <c r="C219" s="26"/>
      <c r="D219" s="26"/>
      <c r="E219" s="26"/>
      <c r="F219" s="26"/>
      <c r="G219" s="26"/>
      <c r="H219" s="26"/>
      <c r="I219" s="27"/>
      <c r="J219" s="26"/>
      <c r="K219" s="26"/>
      <c r="L219" s="26"/>
      <c r="M219" s="26"/>
      <c r="N219" s="26"/>
      <c r="O219" s="26"/>
      <c r="P219" s="26"/>
      <c r="Q219" s="26"/>
      <c r="R219" s="26"/>
    </row>
    <row r="220" spans="1:18" ht="15" customHeight="1" x14ac:dyDescent="0.25">
      <c r="A220" s="53" t="s">
        <v>56</v>
      </c>
      <c r="B220" s="26"/>
      <c r="C220" s="26"/>
      <c r="D220" s="26"/>
      <c r="E220" s="26"/>
      <c r="F220" s="26"/>
      <c r="G220" s="26"/>
      <c r="H220" s="26"/>
      <c r="I220" s="27"/>
      <c r="J220" s="26"/>
      <c r="K220" s="26"/>
      <c r="L220" s="26"/>
      <c r="M220" s="26"/>
      <c r="N220" s="26"/>
      <c r="O220" s="26"/>
      <c r="P220" s="26"/>
      <c r="Q220" s="26"/>
      <c r="R220" s="26"/>
    </row>
    <row r="221" spans="1:18" ht="15" customHeight="1" x14ac:dyDescent="0.25">
      <c r="A221" s="53" t="s">
        <v>55</v>
      </c>
      <c r="B221" s="26"/>
      <c r="C221" s="26"/>
      <c r="D221" s="26"/>
      <c r="E221" s="26"/>
      <c r="F221" s="26"/>
      <c r="G221" s="26"/>
      <c r="H221" s="26"/>
      <c r="I221" s="27"/>
      <c r="J221" s="26"/>
      <c r="K221" s="26"/>
      <c r="L221" s="26"/>
      <c r="M221" s="26"/>
      <c r="N221" s="26"/>
      <c r="O221" s="26"/>
      <c r="P221" s="26"/>
      <c r="Q221" s="26"/>
      <c r="R221" s="26"/>
    </row>
    <row r="222" spans="1:18" ht="15" customHeight="1" x14ac:dyDescent="0.25">
      <c r="A222" s="53" t="s">
        <v>54</v>
      </c>
      <c r="B222" s="26"/>
      <c r="C222" s="26"/>
      <c r="D222" s="26"/>
      <c r="E222" s="26"/>
      <c r="F222" s="26"/>
      <c r="G222" s="26"/>
      <c r="H222" s="26"/>
      <c r="I222" s="27"/>
      <c r="J222" s="26"/>
      <c r="K222" s="26"/>
      <c r="L222" s="26"/>
      <c r="M222" s="26"/>
      <c r="N222" s="26"/>
      <c r="O222" s="26"/>
      <c r="P222" s="26"/>
      <c r="Q222" s="26"/>
      <c r="R222" s="26"/>
    </row>
    <row r="223" spans="1:18" ht="15" customHeight="1" x14ac:dyDescent="0.25">
      <c r="A223" s="53" t="s">
        <v>53</v>
      </c>
      <c r="B223" s="26"/>
      <c r="C223" s="26"/>
      <c r="D223" s="26"/>
      <c r="E223" s="26"/>
      <c r="F223" s="26"/>
      <c r="G223" s="26"/>
      <c r="H223" s="26"/>
      <c r="I223" s="27"/>
      <c r="J223" s="26"/>
      <c r="K223" s="26"/>
      <c r="L223" s="26"/>
      <c r="M223" s="26"/>
      <c r="N223" s="26"/>
      <c r="O223" s="26"/>
      <c r="P223" s="26"/>
      <c r="Q223" s="26"/>
      <c r="R223" s="26"/>
    </row>
    <row r="224" spans="1:18" ht="15" customHeight="1" x14ac:dyDescent="0.25">
      <c r="A224" s="53" t="s">
        <v>52</v>
      </c>
      <c r="B224" s="26"/>
      <c r="C224" s="26"/>
      <c r="D224" s="26"/>
      <c r="E224" s="26"/>
      <c r="F224" s="26"/>
      <c r="G224" s="26"/>
      <c r="H224" s="26"/>
      <c r="I224" s="27"/>
      <c r="J224" s="26"/>
      <c r="K224" s="26"/>
      <c r="L224" s="26"/>
      <c r="M224" s="26"/>
      <c r="N224" s="26"/>
      <c r="O224" s="26"/>
      <c r="P224" s="26"/>
      <c r="Q224" s="26"/>
      <c r="R224" s="26"/>
    </row>
    <row r="225" spans="1:18" ht="15" customHeight="1" x14ac:dyDescent="0.25">
      <c r="A225" s="53" t="s">
        <v>51</v>
      </c>
      <c r="B225" s="26"/>
      <c r="C225" s="26"/>
      <c r="D225" s="26"/>
      <c r="E225" s="26"/>
      <c r="F225" s="26"/>
      <c r="G225" s="26"/>
      <c r="H225" s="26"/>
      <c r="I225" s="27"/>
      <c r="J225" s="26"/>
      <c r="K225" s="26"/>
      <c r="L225" s="26"/>
      <c r="M225" s="26"/>
      <c r="N225" s="26"/>
      <c r="O225" s="26"/>
      <c r="P225" s="26"/>
      <c r="Q225" s="26"/>
      <c r="R225" s="26"/>
    </row>
    <row r="226" spans="1:18" ht="15" customHeight="1" x14ac:dyDescent="0.25">
      <c r="A226" s="53" t="s">
        <v>50</v>
      </c>
      <c r="B226" s="26"/>
      <c r="C226" s="26"/>
      <c r="D226" s="26"/>
      <c r="E226" s="26"/>
      <c r="F226" s="26"/>
      <c r="G226" s="26"/>
      <c r="H226" s="26"/>
      <c r="I226" s="27"/>
      <c r="J226" s="26"/>
      <c r="K226" s="26"/>
      <c r="L226" s="26"/>
      <c r="M226" s="26"/>
      <c r="N226" s="26"/>
      <c r="O226" s="26"/>
      <c r="P226" s="26"/>
      <c r="Q226" s="26"/>
      <c r="R226" s="26"/>
    </row>
    <row r="227" spans="1:18" ht="15" customHeight="1" x14ac:dyDescent="0.25">
      <c r="A227" s="53" t="s">
        <v>49</v>
      </c>
      <c r="B227" s="26"/>
      <c r="C227" s="26"/>
      <c r="D227" s="26"/>
      <c r="E227" s="26"/>
      <c r="F227" s="26"/>
      <c r="G227" s="26"/>
      <c r="H227" s="26"/>
      <c r="I227" s="27"/>
      <c r="J227" s="26"/>
      <c r="K227" s="26"/>
      <c r="L227" s="26"/>
      <c r="M227" s="26"/>
      <c r="N227" s="26"/>
      <c r="O227" s="26"/>
      <c r="P227" s="26"/>
      <c r="Q227" s="26"/>
      <c r="R227" s="26"/>
    </row>
    <row r="228" spans="1:18" ht="15" customHeight="1" x14ac:dyDescent="0.25">
      <c r="A228" s="53" t="s">
        <v>48</v>
      </c>
      <c r="B228" s="26"/>
      <c r="C228" s="26"/>
      <c r="D228" s="26"/>
      <c r="E228" s="26"/>
      <c r="F228" s="26"/>
      <c r="G228" s="26"/>
      <c r="H228" s="26"/>
      <c r="I228" s="27"/>
      <c r="J228" s="26"/>
      <c r="K228" s="26"/>
      <c r="L228" s="26"/>
      <c r="M228" s="26"/>
      <c r="N228" s="26"/>
      <c r="O228" s="26"/>
      <c r="P228" s="26"/>
      <c r="Q228" s="26"/>
      <c r="R228" s="26"/>
    </row>
    <row r="229" spans="1:18" ht="15" customHeight="1" x14ac:dyDescent="0.25">
      <c r="A229" s="53" t="s">
        <v>47</v>
      </c>
      <c r="B229" s="26"/>
      <c r="C229" s="26"/>
      <c r="D229" s="26"/>
      <c r="E229" s="26"/>
      <c r="F229" s="26"/>
      <c r="G229" s="26"/>
      <c r="H229" s="26"/>
      <c r="I229" s="27"/>
      <c r="J229" s="26"/>
      <c r="K229" s="26"/>
      <c r="L229" s="26"/>
      <c r="M229" s="26"/>
      <c r="N229" s="26"/>
      <c r="O229" s="26"/>
      <c r="P229" s="26"/>
      <c r="Q229" s="26"/>
      <c r="R229" s="26"/>
    </row>
    <row r="230" spans="1:18" ht="15" customHeight="1" x14ac:dyDescent="0.25">
      <c r="A230" s="53" t="s">
        <v>46</v>
      </c>
      <c r="B230" s="26"/>
      <c r="C230" s="26"/>
      <c r="D230" s="26"/>
      <c r="E230" s="26"/>
      <c r="F230" s="26"/>
      <c r="G230" s="26"/>
      <c r="H230" s="26"/>
      <c r="I230" s="27"/>
      <c r="J230" s="26"/>
      <c r="K230" s="26"/>
      <c r="L230" s="26"/>
      <c r="M230" s="26"/>
      <c r="N230" s="26"/>
      <c r="O230" s="26"/>
      <c r="P230" s="26"/>
      <c r="Q230" s="26"/>
      <c r="R230" s="26"/>
    </row>
    <row r="231" spans="1:18" ht="15" customHeight="1" x14ac:dyDescent="0.25">
      <c r="A231" s="53" t="s">
        <v>45</v>
      </c>
      <c r="B231" s="26"/>
      <c r="C231" s="26"/>
      <c r="D231" s="26"/>
      <c r="E231" s="26"/>
      <c r="F231" s="26"/>
      <c r="G231" s="26"/>
      <c r="H231" s="26"/>
      <c r="I231" s="27"/>
      <c r="J231" s="26"/>
      <c r="K231" s="26"/>
      <c r="L231" s="26"/>
      <c r="M231" s="26"/>
      <c r="N231" s="26"/>
      <c r="O231" s="26"/>
      <c r="P231" s="26"/>
      <c r="Q231" s="26"/>
      <c r="R231" s="26"/>
    </row>
    <row r="232" spans="1:18" ht="15" customHeight="1" x14ac:dyDescent="0.25">
      <c r="A232" s="53" t="s">
        <v>44</v>
      </c>
      <c r="B232" s="26"/>
      <c r="C232" s="26"/>
      <c r="D232" s="26"/>
      <c r="E232" s="26"/>
      <c r="F232" s="26"/>
      <c r="G232" s="26"/>
      <c r="H232" s="26"/>
      <c r="I232" s="27"/>
      <c r="J232" s="26"/>
      <c r="K232" s="26"/>
      <c r="L232" s="26"/>
      <c r="M232" s="26"/>
      <c r="N232" s="26"/>
      <c r="O232" s="26"/>
      <c r="P232" s="26"/>
      <c r="Q232" s="26"/>
      <c r="R232" s="26"/>
    </row>
    <row r="233" spans="1:18" ht="15" customHeight="1" x14ac:dyDescent="0.25">
      <c r="A233" s="53" t="s">
        <v>43</v>
      </c>
      <c r="B233" s="26"/>
      <c r="C233" s="26"/>
      <c r="D233" s="26"/>
      <c r="E233" s="26"/>
      <c r="F233" s="26"/>
      <c r="G233" s="26"/>
      <c r="H233" s="26"/>
      <c r="I233" s="27"/>
      <c r="J233" s="26"/>
      <c r="K233" s="26"/>
      <c r="L233" s="26"/>
      <c r="M233" s="26"/>
      <c r="N233" s="26"/>
      <c r="O233" s="26"/>
      <c r="P233" s="26"/>
      <c r="Q233" s="26"/>
      <c r="R233" s="26"/>
    </row>
    <row r="234" spans="1:18" ht="15" customHeight="1" x14ac:dyDescent="0.25">
      <c r="A234" s="53" t="s">
        <v>42</v>
      </c>
      <c r="B234" s="26"/>
      <c r="C234" s="26"/>
      <c r="D234" s="26"/>
      <c r="E234" s="26"/>
      <c r="F234" s="26"/>
      <c r="G234" s="26"/>
      <c r="H234" s="26"/>
      <c r="I234" s="27"/>
      <c r="J234" s="26"/>
      <c r="K234" s="26"/>
      <c r="L234" s="26"/>
      <c r="M234" s="26"/>
      <c r="N234" s="26"/>
      <c r="O234" s="26"/>
      <c r="P234" s="26"/>
      <c r="Q234" s="26"/>
      <c r="R234" s="26"/>
    </row>
    <row r="235" spans="1:18" ht="15" customHeight="1" x14ac:dyDescent="0.25">
      <c r="A235" s="53" t="s">
        <v>41</v>
      </c>
      <c r="B235" s="26"/>
      <c r="C235" s="26"/>
      <c r="D235" s="26"/>
      <c r="E235" s="26"/>
      <c r="F235" s="26"/>
      <c r="G235" s="26"/>
      <c r="H235" s="26"/>
      <c r="I235" s="27"/>
      <c r="J235" s="26"/>
      <c r="K235" s="26"/>
      <c r="L235" s="26"/>
      <c r="M235" s="26"/>
      <c r="N235" s="26"/>
      <c r="O235" s="26"/>
      <c r="P235" s="26"/>
      <c r="Q235" s="26"/>
      <c r="R235" s="26"/>
    </row>
    <row r="236" spans="1:18" ht="15" customHeight="1" x14ac:dyDescent="0.25">
      <c r="A236" s="53" t="s">
        <v>40</v>
      </c>
      <c r="B236" s="26"/>
      <c r="C236" s="26"/>
      <c r="D236" s="26"/>
      <c r="E236" s="26"/>
      <c r="F236" s="26"/>
      <c r="G236" s="26"/>
      <c r="H236" s="26"/>
      <c r="I236" s="27"/>
      <c r="J236" s="26"/>
      <c r="K236" s="26"/>
      <c r="L236" s="26"/>
      <c r="M236" s="26"/>
      <c r="N236" s="26"/>
      <c r="O236" s="26"/>
      <c r="P236" s="26"/>
      <c r="Q236" s="26"/>
      <c r="R236" s="26"/>
    </row>
    <row r="237" spans="1:18" ht="15" customHeight="1" x14ac:dyDescent="0.25">
      <c r="A237" s="53" t="s">
        <v>39</v>
      </c>
      <c r="B237" s="26"/>
      <c r="C237" s="26"/>
      <c r="D237" s="26"/>
      <c r="E237" s="26"/>
      <c r="F237" s="26"/>
      <c r="G237" s="26"/>
      <c r="H237" s="26"/>
      <c r="I237" s="27"/>
      <c r="J237" s="26"/>
      <c r="K237" s="26"/>
      <c r="L237" s="26"/>
      <c r="M237" s="26"/>
      <c r="N237" s="26"/>
      <c r="O237" s="26"/>
      <c r="P237" s="26"/>
      <c r="Q237" s="26"/>
      <c r="R237" s="26"/>
    </row>
    <row r="238" spans="1:18" ht="15" customHeight="1" x14ac:dyDescent="0.25">
      <c r="A238" s="55" t="s">
        <v>1216</v>
      </c>
      <c r="B238" s="26"/>
      <c r="C238" s="26"/>
      <c r="D238" s="26"/>
      <c r="E238" s="26"/>
      <c r="F238" s="26"/>
      <c r="G238" s="26"/>
      <c r="H238" s="26"/>
      <c r="I238" s="27"/>
      <c r="J238" s="26"/>
      <c r="K238" s="26"/>
      <c r="L238" s="26"/>
      <c r="M238" s="26"/>
      <c r="N238" s="26"/>
      <c r="O238" s="26"/>
      <c r="P238" s="26"/>
      <c r="Q238" s="26"/>
      <c r="R238" s="26"/>
    </row>
    <row r="239" spans="1:18" ht="15" customHeight="1" x14ac:dyDescent="0.25">
      <c r="A239" s="55" t="s">
        <v>1217</v>
      </c>
      <c r="B239" s="26"/>
      <c r="C239" s="26"/>
      <c r="D239" s="26"/>
      <c r="E239" s="26"/>
      <c r="F239" s="26"/>
      <c r="G239" s="26"/>
      <c r="H239" s="26"/>
      <c r="I239" s="27"/>
      <c r="J239" s="26"/>
      <c r="K239" s="26"/>
      <c r="L239" s="26"/>
      <c r="M239" s="26"/>
      <c r="N239" s="26"/>
      <c r="O239" s="26"/>
      <c r="P239" s="26"/>
      <c r="Q239" s="26"/>
      <c r="R239" s="26"/>
    </row>
    <row r="240" spans="1:18" ht="15" customHeight="1" x14ac:dyDescent="0.25">
      <c r="A240" s="56" t="s">
        <v>1218</v>
      </c>
      <c r="B240" s="26"/>
      <c r="C240" s="26"/>
      <c r="D240" s="26"/>
      <c r="E240" s="26"/>
      <c r="F240" s="26"/>
      <c r="G240" s="26"/>
      <c r="H240" s="26"/>
      <c r="I240" s="27"/>
      <c r="J240" s="26"/>
      <c r="K240" s="26"/>
      <c r="L240" s="26"/>
      <c r="M240" s="26"/>
      <c r="N240" s="26"/>
      <c r="O240" s="26"/>
      <c r="P240" s="26"/>
      <c r="Q240" s="26"/>
      <c r="R240" s="26"/>
    </row>
    <row r="241" spans="1:18" ht="15" customHeight="1" x14ac:dyDescent="0.25">
      <c r="A241" s="56" t="s">
        <v>1219</v>
      </c>
      <c r="B241" s="26"/>
      <c r="C241" s="26"/>
      <c r="D241" s="26"/>
      <c r="E241" s="26"/>
      <c r="F241" s="26"/>
      <c r="G241" s="26"/>
      <c r="H241" s="26"/>
      <c r="I241" s="27"/>
      <c r="J241" s="26"/>
      <c r="K241" s="26"/>
      <c r="L241" s="26"/>
      <c r="M241" s="26"/>
      <c r="N241" s="26"/>
      <c r="O241" s="26"/>
      <c r="P241" s="26"/>
      <c r="Q241" s="26"/>
      <c r="R241" s="26"/>
    </row>
    <row r="242" spans="1:18" ht="1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7"/>
      <c r="J242" s="26"/>
      <c r="K242" s="26"/>
      <c r="L242" s="26"/>
      <c r="M242" s="26"/>
      <c r="N242" s="26"/>
      <c r="O242" s="26"/>
      <c r="P242" s="26"/>
      <c r="Q242" s="26"/>
      <c r="R242" s="26"/>
    </row>
    <row r="243" spans="1:18" ht="15" customHeight="1" x14ac:dyDescent="0.25">
      <c r="A243" s="61" t="s">
        <v>1228</v>
      </c>
      <c r="B243" s="26"/>
      <c r="C243" s="26"/>
      <c r="D243" s="26"/>
      <c r="E243" s="26"/>
      <c r="F243" s="26"/>
      <c r="G243" s="26"/>
      <c r="H243" s="26"/>
      <c r="I243" s="27"/>
      <c r="J243" s="26"/>
      <c r="K243" s="26"/>
      <c r="L243" s="26"/>
      <c r="M243" s="26"/>
      <c r="N243" s="26"/>
      <c r="O243" s="26"/>
      <c r="P243" s="26"/>
      <c r="Q243" s="26"/>
      <c r="R243" s="26"/>
    </row>
    <row r="244" spans="1:18" ht="15" customHeight="1" x14ac:dyDescent="0.25">
      <c r="A244" s="61" t="s">
        <v>1229</v>
      </c>
      <c r="B244" s="26"/>
      <c r="C244" s="26"/>
      <c r="D244" s="26"/>
      <c r="E244" s="26"/>
      <c r="F244" s="26"/>
      <c r="G244" s="26"/>
      <c r="H244" s="26"/>
      <c r="I244" s="27"/>
      <c r="J244" s="26"/>
      <c r="K244" s="26"/>
      <c r="L244" s="26"/>
      <c r="M244" s="26"/>
      <c r="N244" s="26"/>
      <c r="O244" s="26"/>
      <c r="P244" s="26"/>
      <c r="Q244" s="26"/>
      <c r="R244" s="26"/>
    </row>
    <row r="245" spans="1:18" ht="15" customHeight="1" x14ac:dyDescent="0.25">
      <c r="A245" s="61" t="s">
        <v>1230</v>
      </c>
      <c r="B245" s="26"/>
      <c r="C245" s="26"/>
      <c r="D245" s="26"/>
      <c r="E245" s="26"/>
      <c r="F245" s="26"/>
      <c r="G245" s="26"/>
      <c r="H245" s="26"/>
      <c r="I245" s="27"/>
      <c r="J245" s="26"/>
      <c r="K245" s="26"/>
      <c r="L245" s="26"/>
      <c r="M245" s="26"/>
      <c r="N245" s="26"/>
      <c r="O245" s="26"/>
      <c r="P245" s="26"/>
      <c r="Q245" s="26"/>
      <c r="R245" s="26"/>
    </row>
    <row r="246" spans="1:18" ht="15" customHeight="1" x14ac:dyDescent="0.25">
      <c r="A246" s="61" t="s">
        <v>1231</v>
      </c>
      <c r="B246" s="26"/>
      <c r="C246" s="26"/>
      <c r="D246" s="26"/>
      <c r="E246" s="26"/>
      <c r="F246" s="26"/>
      <c r="G246" s="26"/>
      <c r="H246" s="26"/>
      <c r="I246" s="27"/>
      <c r="J246" s="26"/>
      <c r="K246" s="26"/>
      <c r="L246" s="26"/>
      <c r="M246" s="26"/>
      <c r="N246" s="26"/>
      <c r="O246" s="26"/>
      <c r="P246" s="26"/>
      <c r="Q246" s="26"/>
      <c r="R246" s="26"/>
    </row>
    <row r="247" spans="1:18" ht="15" customHeight="1" x14ac:dyDescent="0.25">
      <c r="A247" s="61" t="s">
        <v>1232</v>
      </c>
      <c r="B247" s="26"/>
      <c r="C247" s="26"/>
      <c r="D247" s="26"/>
      <c r="E247" s="26"/>
      <c r="F247" s="26"/>
      <c r="G247" s="26"/>
      <c r="H247" s="26"/>
      <c r="I247" s="27"/>
      <c r="J247" s="26"/>
      <c r="K247" s="26"/>
      <c r="L247" s="26"/>
      <c r="M247" s="26"/>
      <c r="N247" s="26"/>
      <c r="O247" s="26"/>
      <c r="P247" s="26"/>
      <c r="Q247" s="26"/>
      <c r="R247" s="26"/>
    </row>
    <row r="248" spans="1:18" ht="15" customHeight="1" x14ac:dyDescent="0.25">
      <c r="A248" s="61" t="s">
        <v>1233</v>
      </c>
      <c r="B248" s="26"/>
      <c r="C248" s="26"/>
      <c r="D248" s="26"/>
      <c r="E248" s="26"/>
      <c r="F248" s="26"/>
      <c r="G248" s="26"/>
      <c r="H248" s="26"/>
      <c r="I248" s="27"/>
      <c r="J248" s="26"/>
      <c r="K248" s="26"/>
      <c r="L248" s="26"/>
      <c r="M248" s="26"/>
      <c r="N248" s="26"/>
      <c r="O248" s="26"/>
      <c r="P248" s="26"/>
      <c r="Q248" s="26"/>
      <c r="R248" s="26"/>
    </row>
    <row r="249" spans="1:18" ht="15" customHeight="1" x14ac:dyDescent="0.25">
      <c r="A249" s="61" t="s">
        <v>1234</v>
      </c>
      <c r="B249" s="26"/>
      <c r="C249" s="26"/>
      <c r="D249" s="26"/>
      <c r="E249" s="26"/>
      <c r="F249" s="26"/>
      <c r="G249" s="26"/>
      <c r="H249" s="26"/>
      <c r="I249" s="27"/>
      <c r="J249" s="26"/>
      <c r="K249" s="26"/>
      <c r="L249" s="26"/>
      <c r="M249" s="26"/>
      <c r="N249" s="26"/>
      <c r="O249" s="26"/>
      <c r="P249" s="26"/>
      <c r="Q249" s="26"/>
      <c r="R249" s="26"/>
    </row>
    <row r="250" spans="1:18" ht="15" customHeight="1" x14ac:dyDescent="0.25">
      <c r="A250" s="61" t="s">
        <v>1235</v>
      </c>
      <c r="B250" s="26"/>
      <c r="C250" s="26"/>
      <c r="D250" s="26"/>
      <c r="E250" s="26"/>
      <c r="F250" s="26"/>
      <c r="G250" s="26"/>
      <c r="H250" s="26"/>
      <c r="I250" s="27"/>
      <c r="J250" s="26"/>
      <c r="K250" s="26"/>
      <c r="L250" s="26"/>
      <c r="M250" s="26"/>
      <c r="N250" s="26"/>
      <c r="O250" s="26"/>
      <c r="P250" s="26"/>
      <c r="Q250" s="26"/>
      <c r="R250" s="26"/>
    </row>
    <row r="251" spans="1:18" ht="15" customHeight="1" x14ac:dyDescent="0.25">
      <c r="A251" s="61" t="s">
        <v>1236</v>
      </c>
      <c r="B251" s="26"/>
      <c r="C251" s="26"/>
      <c r="D251" s="26"/>
      <c r="E251" s="26"/>
      <c r="F251" s="26"/>
      <c r="G251" s="26"/>
      <c r="H251" s="26"/>
      <c r="I251" s="27"/>
      <c r="J251" s="26"/>
      <c r="K251" s="26"/>
      <c r="L251" s="26"/>
      <c r="M251" s="26"/>
      <c r="N251" s="26"/>
      <c r="O251" s="26"/>
      <c r="P251" s="26"/>
      <c r="Q251" s="26"/>
      <c r="R251" s="26"/>
    </row>
    <row r="252" spans="1:18" ht="15" customHeight="1" x14ac:dyDescent="0.25">
      <c r="A252" s="61" t="s">
        <v>1237</v>
      </c>
      <c r="B252" s="26"/>
      <c r="C252" s="26"/>
      <c r="D252" s="26"/>
      <c r="E252" s="26"/>
      <c r="F252" s="26"/>
      <c r="G252" s="26"/>
      <c r="H252" s="26"/>
      <c r="I252" s="27"/>
      <c r="J252" s="26"/>
      <c r="K252" s="26"/>
      <c r="L252" s="26"/>
      <c r="M252" s="26"/>
      <c r="N252" s="26"/>
      <c r="O252" s="26"/>
      <c r="P252" s="26"/>
      <c r="Q252" s="26"/>
      <c r="R252" s="26"/>
    </row>
    <row r="253" spans="1:18" ht="15" customHeight="1" x14ac:dyDescent="0.25">
      <c r="A253" s="61" t="s">
        <v>1238</v>
      </c>
      <c r="B253" s="26"/>
      <c r="C253" s="26"/>
      <c r="D253" s="26"/>
      <c r="E253" s="26"/>
      <c r="F253" s="26"/>
      <c r="G253" s="26"/>
      <c r="H253" s="26"/>
      <c r="I253" s="27"/>
      <c r="J253" s="26"/>
      <c r="K253" s="26"/>
      <c r="L253" s="26"/>
      <c r="M253" s="26"/>
      <c r="N253" s="26"/>
      <c r="O253" s="26"/>
      <c r="P253" s="26"/>
      <c r="Q253" s="26"/>
      <c r="R253" s="26"/>
    </row>
    <row r="254" spans="1:18" ht="15" customHeight="1" x14ac:dyDescent="0.25">
      <c r="A254" s="61" t="s">
        <v>1239</v>
      </c>
      <c r="B254" s="26"/>
      <c r="C254" s="26"/>
      <c r="D254" s="26"/>
      <c r="E254" s="26"/>
      <c r="F254" s="26"/>
      <c r="G254" s="26"/>
      <c r="H254" s="26"/>
      <c r="I254" s="27"/>
      <c r="J254" s="26"/>
      <c r="K254" s="26"/>
      <c r="L254" s="26"/>
      <c r="M254" s="26"/>
      <c r="N254" s="26"/>
      <c r="O254" s="26"/>
      <c r="P254" s="26"/>
      <c r="Q254" s="26"/>
      <c r="R254" s="26"/>
    </row>
    <row r="255" spans="1:18" ht="15" customHeight="1" x14ac:dyDescent="0.25">
      <c r="A255" s="61" t="s">
        <v>1240</v>
      </c>
      <c r="B255" s="26"/>
      <c r="C255" s="26"/>
      <c r="D255" s="26"/>
      <c r="E255" s="26"/>
      <c r="F255" s="26"/>
      <c r="G255" s="26"/>
      <c r="H255" s="26"/>
      <c r="I255" s="27"/>
      <c r="J255" s="26"/>
      <c r="K255" s="26"/>
      <c r="L255" s="26"/>
      <c r="M255" s="26"/>
      <c r="N255" s="26"/>
      <c r="O255" s="26"/>
      <c r="P255" s="26"/>
      <c r="Q255" s="26"/>
      <c r="R255" s="26"/>
    </row>
    <row r="256" spans="1:18" ht="15" customHeight="1" x14ac:dyDescent="0.25">
      <c r="A256" s="61" t="s">
        <v>1241</v>
      </c>
      <c r="B256" s="26"/>
      <c r="C256" s="26"/>
      <c r="D256" s="26"/>
      <c r="E256" s="26"/>
      <c r="F256" s="26"/>
      <c r="G256" s="26"/>
      <c r="H256" s="26"/>
      <c r="I256" s="27"/>
      <c r="J256" s="26"/>
      <c r="K256" s="26"/>
      <c r="L256" s="26"/>
      <c r="M256" s="26"/>
      <c r="N256" s="26"/>
      <c r="O256" s="26"/>
      <c r="P256" s="26"/>
      <c r="Q256" s="26"/>
      <c r="R256" s="26"/>
    </row>
    <row r="257" spans="1:18" ht="15" customHeight="1" x14ac:dyDescent="0.25">
      <c r="A257" s="61" t="s">
        <v>1242</v>
      </c>
      <c r="B257" s="26"/>
      <c r="C257" s="26"/>
      <c r="D257" s="26"/>
      <c r="E257" s="26"/>
      <c r="F257" s="26"/>
      <c r="G257" s="26"/>
      <c r="H257" s="26"/>
      <c r="I257" s="27"/>
      <c r="J257" s="26"/>
      <c r="K257" s="26"/>
      <c r="L257" s="26"/>
      <c r="M257" s="26"/>
      <c r="N257" s="26"/>
      <c r="O257" s="26"/>
      <c r="P257" s="26"/>
      <c r="Q257" s="26"/>
      <c r="R257" s="26"/>
    </row>
    <row r="258" spans="1:18" ht="15" customHeight="1" x14ac:dyDescent="0.25">
      <c r="A258" s="61" t="s">
        <v>1243</v>
      </c>
      <c r="B258" s="26"/>
      <c r="C258" s="26"/>
      <c r="D258" s="26"/>
      <c r="E258" s="26"/>
      <c r="F258" s="26"/>
      <c r="G258" s="26"/>
      <c r="H258" s="26"/>
      <c r="I258" s="27"/>
      <c r="J258" s="26"/>
      <c r="K258" s="26"/>
      <c r="L258" s="26"/>
      <c r="M258" s="26"/>
      <c r="N258" s="26"/>
      <c r="O258" s="26"/>
      <c r="P258" s="26"/>
      <c r="Q258" s="26"/>
      <c r="R258" s="26"/>
    </row>
    <row r="259" spans="1:18" ht="15" customHeight="1" x14ac:dyDescent="0.25">
      <c r="A259" s="61" t="s">
        <v>1244</v>
      </c>
      <c r="B259" s="26"/>
      <c r="C259" s="26"/>
      <c r="D259" s="26"/>
      <c r="E259" s="26"/>
      <c r="F259" s="26"/>
      <c r="G259" s="26"/>
      <c r="H259" s="26"/>
      <c r="I259" s="27"/>
      <c r="J259" s="26"/>
      <c r="K259" s="26"/>
      <c r="L259" s="26"/>
      <c r="M259" s="26"/>
      <c r="N259" s="26"/>
      <c r="O259" s="26"/>
      <c r="P259" s="26"/>
      <c r="Q259" s="26"/>
      <c r="R259" s="26"/>
    </row>
    <row r="260" spans="1:18" ht="15" customHeight="1" x14ac:dyDescent="0.25">
      <c r="A260" s="61" t="s">
        <v>1245</v>
      </c>
      <c r="B260" s="26"/>
      <c r="C260" s="26"/>
      <c r="D260" s="26"/>
      <c r="E260" s="26"/>
      <c r="F260" s="26"/>
      <c r="G260" s="26"/>
      <c r="H260" s="26"/>
      <c r="I260" s="27"/>
      <c r="J260" s="26"/>
      <c r="K260" s="26"/>
      <c r="L260" s="26"/>
      <c r="M260" s="26"/>
      <c r="N260" s="26"/>
      <c r="O260" s="26"/>
      <c r="P260" s="26"/>
      <c r="Q260" s="26"/>
      <c r="R260" s="26"/>
    </row>
    <row r="261" spans="1:18" ht="15" customHeight="1" x14ac:dyDescent="0.25">
      <c r="A261" s="61" t="s">
        <v>1246</v>
      </c>
      <c r="B261" s="26"/>
      <c r="C261" s="26"/>
      <c r="D261" s="26"/>
      <c r="E261" s="26"/>
      <c r="F261" s="26"/>
      <c r="G261" s="26"/>
      <c r="H261" s="26"/>
      <c r="I261" s="27"/>
      <c r="J261" s="26"/>
      <c r="K261" s="26"/>
      <c r="L261" s="26"/>
      <c r="M261" s="26"/>
      <c r="N261" s="26"/>
      <c r="O261" s="26"/>
      <c r="P261" s="26"/>
      <c r="Q261" s="26"/>
      <c r="R261" s="26"/>
    </row>
    <row r="262" spans="1:18" ht="15" customHeight="1" x14ac:dyDescent="0.25">
      <c r="A262" s="61" t="s">
        <v>1247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6"/>
      <c r="L262" s="26"/>
      <c r="M262" s="26"/>
      <c r="N262" s="26"/>
      <c r="O262" s="26"/>
      <c r="P262" s="26"/>
      <c r="Q262" s="26"/>
      <c r="R262" s="26"/>
    </row>
    <row r="263" spans="1:18" ht="15" customHeight="1" x14ac:dyDescent="0.25">
      <c r="A263" s="61" t="s">
        <v>1248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6"/>
      <c r="L263" s="26"/>
      <c r="M263" s="26"/>
      <c r="N263" s="26"/>
      <c r="O263" s="26"/>
      <c r="P263" s="26"/>
      <c r="Q263" s="26"/>
      <c r="R263" s="26"/>
    </row>
    <row r="264" spans="1:18" ht="15" customHeight="1" x14ac:dyDescent="0.25">
      <c r="A264" s="61" t="s">
        <v>1249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6"/>
      <c r="L264" s="26"/>
      <c r="M264" s="26"/>
      <c r="N264" s="26"/>
      <c r="O264" s="26"/>
      <c r="P264" s="26"/>
      <c r="Q264" s="26"/>
      <c r="R264" s="26"/>
    </row>
    <row r="265" spans="1:18" ht="15" customHeight="1" x14ac:dyDescent="0.25">
      <c r="A265" s="61" t="s">
        <v>1250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6"/>
      <c r="L265" s="26"/>
      <c r="M265" s="26"/>
      <c r="N265" s="26"/>
      <c r="O265" s="26"/>
      <c r="P265" s="26"/>
      <c r="Q265" s="26"/>
      <c r="R265" s="26"/>
    </row>
    <row r="266" spans="1:18" ht="15" customHeight="1" x14ac:dyDescent="0.25">
      <c r="A266" s="61" t="s">
        <v>1251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6"/>
      <c r="L266" s="26"/>
      <c r="M266" s="26"/>
      <c r="N266" s="26"/>
      <c r="O266" s="26"/>
      <c r="P266" s="26"/>
      <c r="Q266" s="26"/>
      <c r="R266" s="26"/>
    </row>
    <row r="267" spans="1:18" ht="15" customHeight="1" x14ac:dyDescent="0.25">
      <c r="A267" s="61" t="s">
        <v>1252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6"/>
      <c r="L267" s="26"/>
      <c r="M267" s="26"/>
      <c r="N267" s="26"/>
      <c r="O267" s="26"/>
      <c r="P267" s="26"/>
      <c r="Q267" s="26"/>
      <c r="R267" s="26"/>
    </row>
    <row r="268" spans="1:18" ht="15" customHeight="1" x14ac:dyDescent="0.25">
      <c r="A268" s="61" t="s">
        <v>1253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6"/>
      <c r="L268" s="26"/>
      <c r="M268" s="26"/>
      <c r="N268" s="26"/>
      <c r="O268" s="26"/>
      <c r="P268" s="26"/>
      <c r="Q268" s="26"/>
      <c r="R268" s="26"/>
    </row>
    <row r="269" spans="1:18" ht="15" customHeight="1" x14ac:dyDescent="0.25">
      <c r="A269" s="61" t="s">
        <v>1254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6"/>
      <c r="L269" s="26"/>
      <c r="M269" s="26"/>
      <c r="N269" s="26"/>
      <c r="O269" s="26"/>
      <c r="P269" s="26"/>
      <c r="Q269" s="26"/>
      <c r="R269" s="26"/>
    </row>
    <row r="270" spans="1:18" ht="15" customHeight="1" x14ac:dyDescent="0.25">
      <c r="A270" s="61" t="s">
        <v>1255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6"/>
      <c r="L270" s="26"/>
      <c r="M270" s="26"/>
      <c r="N270" s="26"/>
      <c r="O270" s="26"/>
      <c r="P270" s="26"/>
      <c r="Q270" s="26"/>
      <c r="R270" s="26"/>
    </row>
    <row r="271" spans="1:18" ht="15" customHeight="1" x14ac:dyDescent="0.25">
      <c r="A271" s="61" t="s">
        <v>1256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6"/>
      <c r="L271" s="26"/>
      <c r="M271" s="26"/>
      <c r="N271" s="26"/>
      <c r="O271" s="26"/>
      <c r="P271" s="26"/>
      <c r="Q271" s="26"/>
      <c r="R271" s="26"/>
    </row>
    <row r="272" spans="1:18" ht="15" customHeight="1" x14ac:dyDescent="0.25">
      <c r="A272" s="61" t="s">
        <v>1257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6"/>
      <c r="L272" s="26"/>
      <c r="M272" s="26"/>
      <c r="N272" s="26"/>
      <c r="O272" s="26"/>
      <c r="P272" s="26"/>
      <c r="Q272" s="26"/>
      <c r="R272" s="26"/>
    </row>
    <row r="273" spans="1:18" ht="15" customHeight="1" x14ac:dyDescent="0.25">
      <c r="A273" s="61" t="s">
        <v>1258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6"/>
      <c r="L273" s="26"/>
      <c r="M273" s="26"/>
      <c r="N273" s="26"/>
      <c r="O273" s="26"/>
      <c r="P273" s="26"/>
      <c r="Q273" s="26"/>
      <c r="R273" s="26"/>
    </row>
    <row r="274" spans="1:18" ht="15" customHeight="1" x14ac:dyDescent="0.25">
      <c r="A274" s="61" t="s">
        <v>1259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6"/>
      <c r="L274" s="26"/>
      <c r="M274" s="26"/>
      <c r="N274" s="26"/>
      <c r="O274" s="26"/>
      <c r="P274" s="26"/>
      <c r="Q274" s="26"/>
      <c r="R274" s="26"/>
    </row>
    <row r="275" spans="1:18" ht="15" customHeight="1" x14ac:dyDescent="0.25">
      <c r="A275" s="61" t="s">
        <v>1260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6"/>
      <c r="L275" s="26"/>
      <c r="M275" s="26"/>
      <c r="N275" s="26"/>
      <c r="O275" s="26"/>
      <c r="P275" s="26"/>
      <c r="Q275" s="26"/>
      <c r="R275" s="26"/>
    </row>
    <row r="276" spans="1:18" ht="15" customHeight="1" x14ac:dyDescent="0.25">
      <c r="A276" s="61" t="s">
        <v>1261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6"/>
      <c r="L276" s="26"/>
      <c r="M276" s="26"/>
      <c r="N276" s="26"/>
      <c r="O276" s="26"/>
      <c r="P276" s="26"/>
      <c r="Q276" s="26"/>
      <c r="R276" s="26"/>
    </row>
    <row r="277" spans="1:18" ht="15" customHeight="1" x14ac:dyDescent="0.25">
      <c r="A277" s="53" t="str">
        <f>Database!$B277&amp;Database!$C277&amp;Database!$D277</f>
        <v/>
      </c>
      <c r="B277" s="26"/>
      <c r="C277" s="26"/>
      <c r="D277" s="26"/>
      <c r="E277" s="26"/>
      <c r="F277" s="26"/>
      <c r="G277" s="26"/>
      <c r="H277" s="26"/>
      <c r="I277" s="27"/>
      <c r="J277" s="26"/>
      <c r="K277" s="26"/>
      <c r="L277" s="26"/>
      <c r="M277" s="26"/>
      <c r="N277" s="26"/>
      <c r="O277" s="26"/>
      <c r="P277" s="26"/>
      <c r="Q277" s="26"/>
      <c r="R277" s="26"/>
    </row>
    <row r="278" spans="1:18" ht="15" customHeight="1" x14ac:dyDescent="0.25">
      <c r="A278" s="61" t="s">
        <v>1262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6"/>
      <c r="L278" s="26"/>
      <c r="M278" s="26"/>
      <c r="N278" s="26"/>
      <c r="O278" s="26"/>
      <c r="P278" s="26"/>
      <c r="Q278" s="26"/>
      <c r="R278" s="26"/>
    </row>
    <row r="279" spans="1:18" ht="15" customHeight="1" x14ac:dyDescent="0.25">
      <c r="A279" s="61" t="s">
        <v>1263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6"/>
      <c r="L279" s="26"/>
      <c r="M279" s="26"/>
      <c r="N279" s="26"/>
      <c r="O279" s="26"/>
      <c r="P279" s="26"/>
      <c r="Q279" s="26"/>
      <c r="R279" s="26"/>
    </row>
    <row r="280" spans="1:18" ht="15" customHeight="1" x14ac:dyDescent="0.25">
      <c r="A280" s="61" t="s">
        <v>1264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6"/>
      <c r="L280" s="26"/>
      <c r="M280" s="26"/>
      <c r="N280" s="26"/>
      <c r="O280" s="26"/>
      <c r="P280" s="26"/>
      <c r="Q280" s="26"/>
      <c r="R280" s="26"/>
    </row>
    <row r="281" spans="1:18" ht="15" customHeight="1" x14ac:dyDescent="0.25">
      <c r="A281" s="61" t="s">
        <v>1265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6"/>
      <c r="L281" s="26"/>
      <c r="M281" s="26"/>
      <c r="N281" s="26"/>
      <c r="O281" s="26"/>
      <c r="P281" s="26"/>
      <c r="Q281" s="26"/>
      <c r="R281" s="26"/>
    </row>
    <row r="282" spans="1:18" ht="15" customHeight="1" x14ac:dyDescent="0.25">
      <c r="A282" s="61" t="s">
        <v>1266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6"/>
      <c r="L282" s="26"/>
      <c r="M282" s="26"/>
      <c r="N282" s="26"/>
      <c r="O282" s="26"/>
      <c r="P282" s="26"/>
      <c r="Q282" s="26"/>
      <c r="R282" s="26"/>
    </row>
    <row r="283" spans="1:18" ht="15" customHeight="1" x14ac:dyDescent="0.25">
      <c r="A283" s="61" t="s">
        <v>1267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6"/>
      <c r="L283" s="26"/>
      <c r="M283" s="26"/>
      <c r="N283" s="26"/>
      <c r="O283" s="26"/>
      <c r="P283" s="26"/>
      <c r="Q283" s="26"/>
      <c r="R283" s="26"/>
    </row>
    <row r="284" spans="1:18" ht="15" customHeight="1" x14ac:dyDescent="0.25">
      <c r="A284" s="61" t="s">
        <v>1268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6"/>
      <c r="L284" s="26"/>
      <c r="M284" s="26"/>
      <c r="N284" s="26"/>
      <c r="O284" s="26"/>
      <c r="P284" s="26"/>
      <c r="Q284" s="26"/>
      <c r="R284" s="26"/>
    </row>
    <row r="285" spans="1:18" ht="15" customHeight="1" x14ac:dyDescent="0.25">
      <c r="A285" s="61" t="s">
        <v>1269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6"/>
      <c r="L285" s="26"/>
      <c r="M285" s="26"/>
      <c r="N285" s="26"/>
      <c r="O285" s="26"/>
      <c r="P285" s="26"/>
      <c r="Q285" s="26"/>
      <c r="R285" s="26"/>
    </row>
    <row r="286" spans="1:18" ht="15" customHeight="1" x14ac:dyDescent="0.25">
      <c r="A286" s="61" t="s">
        <v>1270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6"/>
      <c r="L286" s="26"/>
      <c r="M286" s="26"/>
      <c r="N286" s="26"/>
      <c r="O286" s="26"/>
      <c r="P286" s="26"/>
      <c r="Q286" s="26"/>
      <c r="R286" s="26"/>
    </row>
    <row r="287" spans="1:18" ht="15" customHeight="1" x14ac:dyDescent="0.25">
      <c r="A287" s="61" t="s">
        <v>1271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6"/>
      <c r="L287" s="26"/>
      <c r="M287" s="26"/>
      <c r="N287" s="26"/>
      <c r="O287" s="26"/>
      <c r="P287" s="26"/>
      <c r="Q287" s="26"/>
      <c r="R287" s="26"/>
    </row>
    <row r="288" spans="1:18" ht="15" customHeight="1" x14ac:dyDescent="0.25">
      <c r="A288" s="61" t="s">
        <v>1272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6"/>
      <c r="L288" s="26"/>
      <c r="M288" s="26"/>
      <c r="N288" s="26"/>
      <c r="O288" s="26"/>
      <c r="P288" s="26"/>
      <c r="Q288" s="26"/>
      <c r="R288" s="26"/>
    </row>
    <row r="289" spans="1:18" ht="15" customHeight="1" x14ac:dyDescent="0.25">
      <c r="A289" s="61" t="s">
        <v>1273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6"/>
      <c r="L289" s="26"/>
      <c r="M289" s="26"/>
      <c r="N289" s="26"/>
      <c r="O289" s="26"/>
      <c r="P289" s="26"/>
      <c r="Q289" s="26"/>
      <c r="R289" s="26"/>
    </row>
    <row r="290" spans="1:18" ht="15" customHeight="1" x14ac:dyDescent="0.25">
      <c r="A290" s="61" t="s">
        <v>1274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6"/>
      <c r="L290" s="26"/>
      <c r="M290" s="26"/>
      <c r="N290" s="26"/>
      <c r="O290" s="26"/>
      <c r="P290" s="26"/>
      <c r="Q290" s="26"/>
      <c r="R290" s="26"/>
    </row>
    <row r="291" spans="1:18" ht="15" customHeight="1" x14ac:dyDescent="0.25">
      <c r="A291" s="61" t="s">
        <v>1275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6"/>
      <c r="L291" s="26"/>
      <c r="M291" s="26"/>
      <c r="N291" s="26"/>
      <c r="O291" s="26"/>
      <c r="P291" s="26"/>
      <c r="Q291" s="26"/>
      <c r="R291" s="26"/>
    </row>
    <row r="292" spans="1:18" ht="15" customHeight="1" x14ac:dyDescent="0.25">
      <c r="A292" s="61" t="s">
        <v>1276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6"/>
      <c r="L292" s="26"/>
      <c r="M292" s="26"/>
      <c r="N292" s="26"/>
      <c r="O292" s="26"/>
      <c r="P292" s="26"/>
      <c r="Q292" s="26"/>
      <c r="R292" s="26"/>
    </row>
    <row r="293" spans="1:18" ht="15" customHeight="1" x14ac:dyDescent="0.25">
      <c r="A293" s="61" t="s">
        <v>1277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6"/>
      <c r="L293" s="26"/>
      <c r="M293" s="26"/>
      <c r="N293" s="26"/>
      <c r="O293" s="26"/>
      <c r="P293" s="26"/>
      <c r="Q293" s="26"/>
      <c r="R293" s="26"/>
    </row>
    <row r="294" spans="1:18" ht="15" customHeight="1" x14ac:dyDescent="0.25">
      <c r="A294" s="61" t="s">
        <v>1278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6"/>
      <c r="L294" s="26"/>
      <c r="M294" s="26"/>
      <c r="N294" s="26"/>
      <c r="O294" s="26"/>
      <c r="P294" s="26"/>
      <c r="Q294" s="26"/>
      <c r="R294" s="26"/>
    </row>
    <row r="295" spans="1:18" ht="15" customHeight="1" x14ac:dyDescent="0.25">
      <c r="A295" s="61" t="s">
        <v>1279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6"/>
      <c r="L295" s="26"/>
      <c r="M295" s="26"/>
      <c r="N295" s="26"/>
      <c r="O295" s="26"/>
      <c r="P295" s="26"/>
      <c r="Q295" s="26"/>
      <c r="R295" s="26"/>
    </row>
    <row r="296" spans="1:18" ht="15" customHeight="1" x14ac:dyDescent="0.25">
      <c r="A296" s="61" t="s">
        <v>1280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6"/>
      <c r="L296" s="26"/>
      <c r="M296" s="26"/>
      <c r="N296" s="26"/>
      <c r="O296" s="26"/>
      <c r="P296" s="26"/>
      <c r="Q296" s="26"/>
      <c r="R296" s="26"/>
    </row>
    <row r="297" spans="1:18" ht="15" customHeight="1" x14ac:dyDescent="0.25">
      <c r="A297" s="61" t="s">
        <v>1281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6"/>
      <c r="L297" s="26"/>
      <c r="M297" s="26"/>
      <c r="N297" s="26"/>
      <c r="O297" s="26"/>
      <c r="P297" s="26"/>
      <c r="Q297" s="26"/>
      <c r="R297" s="26"/>
    </row>
    <row r="298" spans="1:18" ht="15" customHeight="1" x14ac:dyDescent="0.25">
      <c r="A298" s="61" t="s">
        <v>1282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6"/>
      <c r="L298" s="26"/>
      <c r="M298" s="26"/>
      <c r="N298" s="26"/>
      <c r="O298" s="26"/>
      <c r="P298" s="26"/>
      <c r="Q298" s="26"/>
      <c r="R298" s="26"/>
    </row>
    <row r="299" spans="1:18" ht="15" customHeight="1" x14ac:dyDescent="0.25">
      <c r="A299" s="61" t="s">
        <v>1283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6"/>
      <c r="L299" s="26"/>
      <c r="M299" s="26"/>
      <c r="N299" s="26"/>
      <c r="O299" s="26"/>
      <c r="P299" s="26"/>
      <c r="Q299" s="26"/>
      <c r="R299" s="26"/>
    </row>
    <row r="300" spans="1:18" ht="15" customHeight="1" x14ac:dyDescent="0.25">
      <c r="A300" s="61" t="s">
        <v>1284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6"/>
      <c r="L300" s="26"/>
      <c r="M300" s="26"/>
      <c r="N300" s="26"/>
      <c r="O300" s="26"/>
      <c r="P300" s="26"/>
      <c r="Q300" s="26"/>
      <c r="R300" s="26"/>
    </row>
    <row r="301" spans="1:18" ht="15" customHeight="1" x14ac:dyDescent="0.25">
      <c r="A301" s="61" t="s">
        <v>1285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6"/>
      <c r="L301" s="26"/>
      <c r="M301" s="26"/>
      <c r="N301" s="26"/>
      <c r="O301" s="26"/>
      <c r="P301" s="26"/>
      <c r="Q301" s="26"/>
      <c r="R301" s="26"/>
    </row>
    <row r="302" spans="1:18" ht="15" customHeight="1" x14ac:dyDescent="0.25">
      <c r="A302" s="61" t="s">
        <v>1286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6"/>
      <c r="L302" s="26"/>
      <c r="M302" s="26"/>
      <c r="N302" s="26"/>
      <c r="O302" s="26"/>
      <c r="P302" s="26"/>
      <c r="Q302" s="26"/>
      <c r="R302" s="26"/>
    </row>
    <row r="303" spans="1:18" ht="15" customHeight="1" x14ac:dyDescent="0.25">
      <c r="A303" s="61" t="s">
        <v>1287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6"/>
      <c r="L303" s="26"/>
      <c r="M303" s="26"/>
      <c r="N303" s="26"/>
      <c r="O303" s="26"/>
      <c r="P303" s="26"/>
      <c r="Q303" s="26"/>
      <c r="R303" s="26"/>
    </row>
    <row r="304" spans="1:18" ht="15" customHeight="1" x14ac:dyDescent="0.25">
      <c r="A304" s="61" t="s">
        <v>1288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6"/>
      <c r="L304" s="26"/>
      <c r="M304" s="26"/>
      <c r="N304" s="26"/>
      <c r="O304" s="26"/>
      <c r="P304" s="26"/>
      <c r="Q304" s="26"/>
      <c r="R304" s="26"/>
    </row>
    <row r="305" spans="1:18" ht="15" customHeight="1" x14ac:dyDescent="0.25">
      <c r="A305" s="61" t="s">
        <v>1289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6"/>
      <c r="L305" s="26"/>
      <c r="M305" s="26"/>
      <c r="N305" s="26"/>
      <c r="O305" s="26"/>
      <c r="P305" s="26"/>
      <c r="Q305" s="26"/>
      <c r="R305" s="26"/>
    </row>
    <row r="306" spans="1:18" ht="15" customHeight="1" x14ac:dyDescent="0.25">
      <c r="A306" s="61" t="s">
        <v>1290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6"/>
      <c r="L306" s="26"/>
      <c r="M306" s="26"/>
      <c r="N306" s="26"/>
      <c r="O306" s="26"/>
      <c r="P306" s="26"/>
      <c r="Q306" s="26"/>
      <c r="R306" s="26"/>
    </row>
    <row r="307" spans="1:18" ht="15" customHeight="1" x14ac:dyDescent="0.25">
      <c r="A307" s="61" t="s">
        <v>1291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6"/>
      <c r="L307" s="26"/>
      <c r="M307" s="26"/>
      <c r="N307" s="26"/>
      <c r="O307" s="26"/>
      <c r="P307" s="26"/>
      <c r="Q307" s="26"/>
      <c r="R307" s="26"/>
    </row>
    <row r="308" spans="1:18" ht="15" customHeight="1" x14ac:dyDescent="0.25">
      <c r="A308" s="61" t="s">
        <v>1292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6"/>
      <c r="L308" s="26"/>
      <c r="M308" s="26"/>
      <c r="N308" s="26"/>
      <c r="O308" s="26"/>
      <c r="P308" s="26"/>
      <c r="Q308" s="26"/>
      <c r="R308" s="26"/>
    </row>
    <row r="309" spans="1:18" ht="15" customHeight="1" x14ac:dyDescent="0.25">
      <c r="A309" s="61" t="s">
        <v>1293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6"/>
      <c r="L309" s="26"/>
      <c r="M309" s="26"/>
      <c r="N309" s="26"/>
      <c r="O309" s="26"/>
      <c r="P309" s="26"/>
      <c r="Q309" s="26"/>
      <c r="R309" s="26"/>
    </row>
    <row r="310" spans="1:18" ht="15" customHeight="1" x14ac:dyDescent="0.25">
      <c r="A310" s="61" t="s">
        <v>1294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6"/>
      <c r="L310" s="26"/>
      <c r="M310" s="26"/>
      <c r="N310" s="26"/>
      <c r="O310" s="26"/>
      <c r="P310" s="26"/>
      <c r="Q310" s="26"/>
      <c r="R310" s="26"/>
    </row>
    <row r="311" spans="1:18" ht="15" customHeight="1" x14ac:dyDescent="0.25">
      <c r="A311" s="61" t="s">
        <v>1295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6"/>
      <c r="L311" s="26"/>
      <c r="M311" s="26"/>
      <c r="N311" s="26"/>
      <c r="O311" s="26"/>
      <c r="P311" s="26"/>
      <c r="Q311" s="26"/>
      <c r="R311" s="26"/>
    </row>
    <row r="312" spans="1:18" ht="15" customHeight="1" x14ac:dyDescent="0.25">
      <c r="A312" s="53" t="str">
        <f>Database!$B312&amp;Database!$C312&amp;Database!$D312</f>
        <v/>
      </c>
      <c r="B312" s="26"/>
      <c r="C312" s="26"/>
      <c r="D312" s="26"/>
      <c r="E312" s="26"/>
      <c r="F312" s="26"/>
      <c r="G312" s="26"/>
      <c r="H312" s="26"/>
      <c r="I312" s="27"/>
      <c r="J312" s="26"/>
      <c r="K312" s="26"/>
      <c r="L312" s="26"/>
      <c r="M312" s="26"/>
      <c r="N312" s="26"/>
      <c r="O312" s="26"/>
      <c r="P312" s="26"/>
      <c r="Q312" s="26"/>
      <c r="R312" s="26"/>
    </row>
    <row r="313" spans="1:18" ht="15" customHeight="1" x14ac:dyDescent="0.25">
      <c r="A313" s="61" t="s">
        <v>1296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6"/>
      <c r="L313" s="26"/>
      <c r="M313" s="26"/>
      <c r="N313" s="26"/>
      <c r="O313" s="26"/>
      <c r="P313" s="26"/>
      <c r="Q313" s="26"/>
      <c r="R313" s="26"/>
    </row>
    <row r="314" spans="1:18" ht="15" customHeight="1" x14ac:dyDescent="0.25">
      <c r="A314" s="61" t="s">
        <v>1297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6"/>
      <c r="L314" s="26"/>
      <c r="M314" s="26"/>
      <c r="N314" s="26"/>
      <c r="O314" s="26"/>
      <c r="P314" s="26"/>
      <c r="Q314" s="26"/>
      <c r="R314" s="26"/>
    </row>
    <row r="315" spans="1:18" ht="15" customHeight="1" x14ac:dyDescent="0.25">
      <c r="A315" s="61" t="s">
        <v>1298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6"/>
      <c r="L315" s="26"/>
      <c r="M315" s="26"/>
      <c r="N315" s="26"/>
      <c r="O315" s="26"/>
      <c r="P315" s="26"/>
      <c r="Q315" s="26"/>
      <c r="R315" s="26"/>
    </row>
    <row r="316" spans="1:18" ht="15" customHeight="1" x14ac:dyDescent="0.25">
      <c r="A316" s="61" t="s">
        <v>1299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6"/>
      <c r="L316" s="26"/>
      <c r="M316" s="26"/>
      <c r="N316" s="26"/>
      <c r="O316" s="26"/>
      <c r="P316" s="26"/>
      <c r="Q316" s="26"/>
      <c r="R316" s="26"/>
    </row>
    <row r="317" spans="1:18" ht="15" customHeight="1" x14ac:dyDescent="0.25">
      <c r="A317" s="61" t="s">
        <v>1300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6"/>
      <c r="L317" s="26"/>
      <c r="M317" s="26"/>
      <c r="N317" s="26"/>
      <c r="O317" s="26"/>
      <c r="P317" s="26"/>
      <c r="Q317" s="26"/>
      <c r="R317" s="26"/>
    </row>
    <row r="318" spans="1:18" ht="15" customHeight="1" x14ac:dyDescent="0.25">
      <c r="A318" s="61" t="s">
        <v>1301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6"/>
      <c r="L318" s="26"/>
      <c r="M318" s="26"/>
      <c r="N318" s="26"/>
      <c r="O318" s="26"/>
      <c r="P318" s="26"/>
      <c r="Q318" s="26"/>
      <c r="R318" s="26"/>
    </row>
    <row r="319" spans="1:18" ht="15" customHeight="1" x14ac:dyDescent="0.25">
      <c r="A319" s="61" t="s">
        <v>1302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6"/>
      <c r="L319" s="26"/>
      <c r="M319" s="26"/>
      <c r="N319" s="26"/>
      <c r="O319" s="26"/>
      <c r="P319" s="26"/>
      <c r="Q319" s="26"/>
      <c r="R319" s="26"/>
    </row>
    <row r="320" spans="1:18" ht="15" customHeight="1" x14ac:dyDescent="0.25">
      <c r="A320" s="61" t="s">
        <v>1303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6"/>
      <c r="L320" s="26"/>
      <c r="M320" s="26"/>
      <c r="N320" s="26"/>
      <c r="O320" s="26"/>
      <c r="P320" s="26"/>
      <c r="Q320" s="26"/>
      <c r="R320" s="26"/>
    </row>
    <row r="321" spans="1:18" ht="15" customHeight="1" x14ac:dyDescent="0.25">
      <c r="A321" s="61" t="s">
        <v>1304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6"/>
      <c r="L321" s="26"/>
      <c r="M321" s="26"/>
      <c r="N321" s="26"/>
      <c r="O321" s="26"/>
      <c r="P321" s="26"/>
      <c r="Q321" s="26"/>
      <c r="R321" s="26"/>
    </row>
    <row r="322" spans="1:18" ht="15" customHeight="1" x14ac:dyDescent="0.25">
      <c r="A322" s="61" t="s">
        <v>1305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6"/>
      <c r="L322" s="26"/>
      <c r="M322" s="26"/>
      <c r="N322" s="26"/>
      <c r="O322" s="26"/>
      <c r="P322" s="26"/>
      <c r="Q322" s="26"/>
      <c r="R322" s="26"/>
    </row>
    <row r="323" spans="1:18" ht="15" customHeight="1" x14ac:dyDescent="0.25">
      <c r="A323" s="61" t="s">
        <v>1306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6"/>
      <c r="L323" s="26"/>
      <c r="M323" s="26"/>
      <c r="N323" s="26"/>
      <c r="O323" s="26"/>
      <c r="P323" s="26"/>
      <c r="Q323" s="26"/>
      <c r="R323" s="26"/>
    </row>
    <row r="324" spans="1:18" ht="15" customHeight="1" x14ac:dyDescent="0.25">
      <c r="A324" s="61" t="s">
        <v>1307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6"/>
      <c r="L324" s="26"/>
      <c r="M324" s="26"/>
      <c r="N324" s="26"/>
      <c r="O324" s="26"/>
      <c r="P324" s="26"/>
      <c r="Q324" s="26"/>
      <c r="R324" s="26"/>
    </row>
    <row r="325" spans="1:18" ht="15" customHeight="1" x14ac:dyDescent="0.25">
      <c r="A325" s="61" t="s">
        <v>1308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6"/>
      <c r="L325" s="26"/>
      <c r="M325" s="26"/>
      <c r="N325" s="26"/>
      <c r="O325" s="26"/>
      <c r="P325" s="26"/>
      <c r="Q325" s="26"/>
      <c r="R325" s="26"/>
    </row>
    <row r="326" spans="1:18" ht="15" customHeight="1" x14ac:dyDescent="0.25">
      <c r="A326" s="61" t="s">
        <v>1309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6"/>
      <c r="L326" s="26"/>
      <c r="M326" s="26"/>
      <c r="N326" s="26"/>
      <c r="O326" s="26"/>
      <c r="P326" s="26"/>
      <c r="Q326" s="26"/>
      <c r="R326" s="26"/>
    </row>
    <row r="327" spans="1:18" ht="15" customHeight="1" x14ac:dyDescent="0.25">
      <c r="A327" s="61" t="s">
        <v>1310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6"/>
      <c r="L327" s="26"/>
      <c r="M327" s="26"/>
      <c r="N327" s="26"/>
      <c r="O327" s="26"/>
      <c r="P327" s="26"/>
      <c r="Q327" s="26"/>
      <c r="R327" s="26"/>
    </row>
    <row r="328" spans="1:18" ht="15" customHeight="1" x14ac:dyDescent="0.25">
      <c r="A328" s="61" t="s">
        <v>1311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6"/>
      <c r="L328" s="26"/>
      <c r="M328" s="26"/>
      <c r="N328" s="26"/>
      <c r="O328" s="26"/>
      <c r="P328" s="26"/>
      <c r="Q328" s="26"/>
      <c r="R328" s="26"/>
    </row>
    <row r="329" spans="1:18" ht="15" customHeight="1" x14ac:dyDescent="0.25">
      <c r="A329" s="61" t="s">
        <v>1312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6"/>
      <c r="L329" s="26"/>
      <c r="M329" s="26"/>
      <c r="N329" s="26"/>
      <c r="O329" s="26"/>
      <c r="P329" s="26"/>
      <c r="Q329" s="26"/>
      <c r="R329" s="26"/>
    </row>
    <row r="330" spans="1:18" ht="15" customHeight="1" x14ac:dyDescent="0.25">
      <c r="A330" s="61" t="s">
        <v>1313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6"/>
      <c r="L330" s="26"/>
      <c r="M330" s="26"/>
      <c r="N330" s="26"/>
      <c r="O330" s="26"/>
      <c r="P330" s="26"/>
      <c r="Q330" s="26"/>
      <c r="R330" s="26"/>
    </row>
    <row r="331" spans="1:18" ht="15" customHeight="1" x14ac:dyDescent="0.25">
      <c r="A331" s="61" t="s">
        <v>1314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6"/>
      <c r="L331" s="26"/>
      <c r="M331" s="26"/>
      <c r="N331" s="26"/>
      <c r="O331" s="26"/>
      <c r="P331" s="26"/>
      <c r="Q331" s="26"/>
      <c r="R331" s="26"/>
    </row>
    <row r="332" spans="1:18" ht="15" customHeight="1" x14ac:dyDescent="0.25">
      <c r="A332" s="61" t="s">
        <v>1315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6"/>
      <c r="L332" s="26"/>
      <c r="M332" s="26"/>
      <c r="N332" s="26"/>
      <c r="O332" s="26"/>
      <c r="P332" s="26"/>
      <c r="Q332" s="26"/>
      <c r="R332" s="26"/>
    </row>
    <row r="333" spans="1:18" ht="15" customHeight="1" x14ac:dyDescent="0.25">
      <c r="A333" s="61" t="s">
        <v>1316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6"/>
      <c r="L333" s="26"/>
      <c r="M333" s="26"/>
      <c r="N333" s="26"/>
      <c r="O333" s="26"/>
      <c r="P333" s="26"/>
      <c r="Q333" s="26"/>
      <c r="R333" s="26"/>
    </row>
    <row r="334" spans="1:18" ht="15" customHeight="1" x14ac:dyDescent="0.25">
      <c r="A334" s="61" t="s">
        <v>1317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6"/>
      <c r="L334" s="26"/>
      <c r="M334" s="26"/>
      <c r="N334" s="26"/>
      <c r="O334" s="26"/>
      <c r="P334" s="26"/>
      <c r="Q334" s="26"/>
      <c r="R334" s="26"/>
    </row>
    <row r="335" spans="1:18" ht="15" customHeight="1" x14ac:dyDescent="0.25">
      <c r="A335" s="61" t="s">
        <v>1318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6"/>
      <c r="L335" s="26"/>
      <c r="M335" s="26"/>
      <c r="N335" s="26"/>
      <c r="O335" s="26"/>
      <c r="P335" s="26"/>
      <c r="Q335" s="26"/>
      <c r="R335" s="26"/>
    </row>
    <row r="336" spans="1:18" ht="15" customHeight="1" x14ac:dyDescent="0.25">
      <c r="A336" s="61" t="s">
        <v>1319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6"/>
      <c r="L336" s="26"/>
      <c r="M336" s="26"/>
      <c r="N336" s="26"/>
      <c r="O336" s="26"/>
      <c r="P336" s="26"/>
      <c r="Q336" s="26"/>
      <c r="R336" s="26"/>
    </row>
    <row r="337" spans="1:18" ht="15" customHeight="1" x14ac:dyDescent="0.25">
      <c r="A337" s="61" t="s">
        <v>1320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6"/>
      <c r="L337" s="26"/>
      <c r="M337" s="26"/>
      <c r="N337" s="26"/>
      <c r="O337" s="26"/>
      <c r="P337" s="26"/>
      <c r="Q337" s="26"/>
      <c r="R337" s="26"/>
    </row>
    <row r="338" spans="1:18" ht="15" customHeight="1" x14ac:dyDescent="0.25">
      <c r="A338" s="61" t="s">
        <v>1321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6"/>
      <c r="L338" s="26"/>
      <c r="M338" s="26"/>
      <c r="N338" s="26"/>
      <c r="O338" s="26"/>
      <c r="P338" s="26"/>
      <c r="Q338" s="26"/>
      <c r="R338" s="26"/>
    </row>
    <row r="339" spans="1:18" ht="15" customHeight="1" x14ac:dyDescent="0.25">
      <c r="A339" s="61" t="s">
        <v>1322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6"/>
      <c r="L339" s="26"/>
      <c r="M339" s="26"/>
      <c r="N339" s="26"/>
      <c r="O339" s="26"/>
      <c r="P339" s="26"/>
      <c r="Q339" s="26"/>
      <c r="R339" s="26"/>
    </row>
    <row r="340" spans="1:18" ht="15" customHeight="1" x14ac:dyDescent="0.25">
      <c r="A340" s="61" t="s">
        <v>1323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6"/>
      <c r="L340" s="26"/>
      <c r="M340" s="26"/>
      <c r="N340" s="26"/>
      <c r="O340" s="26"/>
      <c r="P340" s="26"/>
      <c r="Q340" s="26"/>
      <c r="R340" s="26"/>
    </row>
    <row r="341" spans="1:18" ht="15" customHeight="1" x14ac:dyDescent="0.25">
      <c r="A341" s="61" t="s">
        <v>1324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6"/>
      <c r="L341" s="26"/>
      <c r="M341" s="26"/>
      <c r="N341" s="26"/>
      <c r="O341" s="26"/>
      <c r="P341" s="26"/>
      <c r="Q341" s="26"/>
      <c r="R341" s="26"/>
    </row>
    <row r="342" spans="1:18" ht="15" customHeight="1" x14ac:dyDescent="0.25">
      <c r="A342" s="61" t="s">
        <v>1325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6"/>
      <c r="L342" s="26"/>
      <c r="M342" s="26"/>
      <c r="N342" s="26"/>
      <c r="O342" s="26"/>
      <c r="P342" s="26"/>
      <c r="Q342" s="26"/>
      <c r="R342" s="26"/>
    </row>
    <row r="343" spans="1:18" ht="15" customHeight="1" x14ac:dyDescent="0.25">
      <c r="A343" s="61" t="s">
        <v>1326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6"/>
      <c r="L343" s="26"/>
      <c r="M343" s="26"/>
      <c r="N343" s="26"/>
      <c r="O343" s="26"/>
      <c r="P343" s="26"/>
      <c r="Q343" s="26"/>
      <c r="R343" s="26"/>
    </row>
    <row r="344" spans="1:18" ht="15" customHeight="1" x14ac:dyDescent="0.25">
      <c r="A344" s="61" t="s">
        <v>1327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6"/>
      <c r="L344" s="26"/>
      <c r="M344" s="26"/>
      <c r="N344" s="26"/>
      <c r="O344" s="26"/>
      <c r="P344" s="26"/>
      <c r="Q344" s="26"/>
      <c r="R344" s="26"/>
    </row>
    <row r="345" spans="1:18" ht="15" customHeight="1" x14ac:dyDescent="0.25">
      <c r="A345" s="61" t="s">
        <v>1328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6"/>
      <c r="L345" s="26"/>
      <c r="M345" s="26"/>
      <c r="N345" s="26"/>
      <c r="O345" s="26"/>
      <c r="P345" s="26"/>
      <c r="Q345" s="26"/>
      <c r="R345" s="26"/>
    </row>
    <row r="346" spans="1:18" ht="15" customHeight="1" x14ac:dyDescent="0.25">
      <c r="A346" s="61" t="s">
        <v>1329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6"/>
      <c r="L346" s="26"/>
      <c r="M346" s="26"/>
      <c r="N346" s="26"/>
      <c r="O346" s="26"/>
      <c r="P346" s="26"/>
      <c r="Q346" s="26"/>
      <c r="R346" s="26"/>
    </row>
    <row r="347" spans="1:18" ht="15" customHeight="1" x14ac:dyDescent="0.25">
      <c r="A347" s="53" t="str">
        <f>Database!$B347&amp;Database!$C347&amp;Database!$D347</f>
        <v/>
      </c>
      <c r="B347" s="26"/>
      <c r="C347" s="26"/>
      <c r="D347" s="26"/>
      <c r="E347" s="26"/>
      <c r="F347" s="26"/>
      <c r="G347" s="26"/>
      <c r="H347" s="26"/>
      <c r="I347" s="27"/>
      <c r="J347" s="26"/>
      <c r="K347" s="26"/>
      <c r="L347" s="26"/>
      <c r="M347" s="26"/>
      <c r="N347" s="26"/>
      <c r="O347" s="26"/>
      <c r="P347" s="26"/>
      <c r="Q347" s="26"/>
      <c r="R347" s="26"/>
    </row>
    <row r="348" spans="1:18" ht="15" customHeight="1" x14ac:dyDescent="0.25">
      <c r="A348" s="61" t="s">
        <v>1330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6"/>
      <c r="L348" s="26"/>
      <c r="M348" s="26"/>
      <c r="N348" s="26"/>
      <c r="O348" s="26"/>
      <c r="P348" s="26"/>
      <c r="Q348" s="26"/>
      <c r="R348" s="26"/>
    </row>
    <row r="349" spans="1:18" ht="15" customHeight="1" x14ac:dyDescent="0.25">
      <c r="A349" s="61" t="s">
        <v>1331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6"/>
      <c r="L349" s="26"/>
      <c r="M349" s="26"/>
      <c r="N349" s="26"/>
      <c r="O349" s="26"/>
      <c r="P349" s="26"/>
      <c r="Q349" s="26"/>
      <c r="R349" s="26"/>
    </row>
    <row r="350" spans="1:18" ht="15" customHeight="1" x14ac:dyDescent="0.25">
      <c r="A350" s="61" t="s">
        <v>1332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6"/>
      <c r="L350" s="26"/>
      <c r="M350" s="26"/>
      <c r="N350" s="26"/>
      <c r="O350" s="26"/>
      <c r="P350" s="26"/>
      <c r="Q350" s="26"/>
      <c r="R350" s="26"/>
    </row>
    <row r="351" spans="1:18" ht="15" customHeight="1" x14ac:dyDescent="0.25">
      <c r="A351" s="61" t="s">
        <v>1333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6"/>
      <c r="L351" s="26"/>
      <c r="M351" s="26"/>
      <c r="N351" s="26"/>
      <c r="O351" s="26"/>
      <c r="P351" s="26"/>
      <c r="Q351" s="26"/>
      <c r="R351" s="26"/>
    </row>
    <row r="352" spans="1:18" ht="15" customHeight="1" x14ac:dyDescent="0.25">
      <c r="A352" s="61" t="s">
        <v>1334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6"/>
      <c r="L352" s="26"/>
      <c r="M352" s="26"/>
      <c r="N352" s="26"/>
      <c r="O352" s="26"/>
      <c r="P352" s="26"/>
      <c r="Q352" s="26"/>
      <c r="R352" s="26"/>
    </row>
    <row r="353" spans="1:18" ht="15" customHeight="1" x14ac:dyDescent="0.25">
      <c r="A353" s="61" t="s">
        <v>1335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6"/>
      <c r="L353" s="26"/>
      <c r="M353" s="26"/>
      <c r="N353" s="26"/>
      <c r="O353" s="26"/>
      <c r="P353" s="26"/>
      <c r="Q353" s="26"/>
      <c r="R353" s="26"/>
    </row>
    <row r="354" spans="1:18" ht="15" customHeight="1" x14ac:dyDescent="0.25">
      <c r="A354" s="61" t="s">
        <v>1336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6"/>
      <c r="L354" s="26"/>
      <c r="M354" s="26"/>
      <c r="N354" s="26"/>
      <c r="O354" s="26"/>
      <c r="P354" s="26"/>
      <c r="Q354" s="26"/>
      <c r="R354" s="26"/>
    </row>
    <row r="355" spans="1:18" ht="15" customHeight="1" x14ac:dyDescent="0.25">
      <c r="A355" s="61" t="s">
        <v>1337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6"/>
      <c r="L355" s="26"/>
      <c r="M355" s="26"/>
      <c r="N355" s="26"/>
      <c r="O355" s="26"/>
      <c r="P355" s="26"/>
      <c r="Q355" s="26"/>
      <c r="R355" s="26"/>
    </row>
    <row r="356" spans="1:18" ht="15" customHeight="1" x14ac:dyDescent="0.25">
      <c r="A356" s="61" t="s">
        <v>1338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6"/>
      <c r="L356" s="26"/>
      <c r="M356" s="26"/>
      <c r="N356" s="26"/>
      <c r="O356" s="26"/>
      <c r="P356" s="26"/>
      <c r="Q356" s="26"/>
      <c r="R356" s="26"/>
    </row>
    <row r="357" spans="1:18" ht="15" customHeight="1" x14ac:dyDescent="0.25">
      <c r="A357" s="61" t="s">
        <v>1339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6"/>
      <c r="L357" s="26"/>
      <c r="M357" s="26"/>
      <c r="N357" s="26"/>
      <c r="O357" s="26"/>
      <c r="P357" s="26"/>
      <c r="Q357" s="26"/>
      <c r="R357" s="26"/>
    </row>
    <row r="358" spans="1:18" ht="15" customHeight="1" x14ac:dyDescent="0.25">
      <c r="A358" s="61" t="s">
        <v>1340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6"/>
      <c r="L358" s="26"/>
      <c r="M358" s="26"/>
      <c r="N358" s="26"/>
      <c r="O358" s="26"/>
      <c r="P358" s="26"/>
      <c r="Q358" s="26"/>
      <c r="R358" s="26"/>
    </row>
    <row r="359" spans="1:18" ht="15" customHeight="1" x14ac:dyDescent="0.25">
      <c r="A359" s="61" t="s">
        <v>1341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6"/>
      <c r="L359" s="26"/>
      <c r="M359" s="26"/>
      <c r="N359" s="26"/>
      <c r="O359" s="26"/>
      <c r="P359" s="26"/>
      <c r="Q359" s="26"/>
      <c r="R359" s="26"/>
    </row>
    <row r="360" spans="1:18" ht="15" customHeight="1" x14ac:dyDescent="0.25">
      <c r="A360" s="61" t="s">
        <v>1342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6"/>
      <c r="L360" s="26"/>
      <c r="M360" s="26"/>
      <c r="N360" s="26"/>
      <c r="O360" s="26"/>
      <c r="P360" s="26"/>
      <c r="Q360" s="26"/>
      <c r="R360" s="26"/>
    </row>
    <row r="361" spans="1:18" ht="15" customHeight="1" x14ac:dyDescent="0.25">
      <c r="A361" s="61" t="s">
        <v>1343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6"/>
      <c r="L361" s="26"/>
      <c r="M361" s="26"/>
      <c r="N361" s="26"/>
      <c r="O361" s="26"/>
      <c r="P361" s="26"/>
      <c r="Q361" s="26"/>
      <c r="R361" s="26"/>
    </row>
    <row r="362" spans="1:18" ht="15" customHeight="1" x14ac:dyDescent="0.25">
      <c r="A362" s="61" t="s">
        <v>1344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6"/>
      <c r="L362" s="26"/>
      <c r="M362" s="26"/>
      <c r="N362" s="26"/>
      <c r="O362" s="26"/>
      <c r="P362" s="26"/>
      <c r="Q362" s="26"/>
      <c r="R362" s="26"/>
    </row>
    <row r="363" spans="1:18" ht="15" customHeight="1" x14ac:dyDescent="0.25">
      <c r="A363" s="61" t="s">
        <v>1345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6"/>
      <c r="L363" s="26"/>
      <c r="M363" s="26"/>
      <c r="N363" s="26"/>
      <c r="O363" s="26"/>
      <c r="P363" s="26"/>
      <c r="Q363" s="26"/>
      <c r="R363" s="26"/>
    </row>
    <row r="364" spans="1:18" ht="15" customHeight="1" x14ac:dyDescent="0.25">
      <c r="A364" s="61" t="s">
        <v>1346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6"/>
      <c r="L364" s="26"/>
      <c r="M364" s="26"/>
      <c r="N364" s="26"/>
      <c r="O364" s="26"/>
      <c r="P364" s="26"/>
      <c r="Q364" s="26"/>
      <c r="R364" s="26"/>
    </row>
    <row r="365" spans="1:18" ht="15" customHeight="1" x14ac:dyDescent="0.25">
      <c r="A365" s="61" t="s">
        <v>1347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6"/>
      <c r="L365" s="26"/>
      <c r="M365" s="26"/>
      <c r="N365" s="26"/>
      <c r="O365" s="26"/>
      <c r="P365" s="26"/>
      <c r="Q365" s="26"/>
      <c r="R365" s="26"/>
    </row>
    <row r="366" spans="1:18" ht="15" customHeight="1" x14ac:dyDescent="0.25">
      <c r="A366" s="61" t="s">
        <v>1348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6"/>
      <c r="L366" s="26"/>
      <c r="M366" s="26"/>
      <c r="N366" s="26"/>
      <c r="O366" s="26"/>
      <c r="P366" s="26"/>
      <c r="Q366" s="26"/>
      <c r="R366" s="26"/>
    </row>
    <row r="367" spans="1:18" ht="15" customHeight="1" x14ac:dyDescent="0.25">
      <c r="A367" s="61" t="s">
        <v>1349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6"/>
      <c r="L367" s="26"/>
      <c r="M367" s="26"/>
      <c r="N367" s="26"/>
      <c r="O367" s="26"/>
      <c r="P367" s="26"/>
      <c r="Q367" s="26"/>
      <c r="R367" s="26"/>
    </row>
    <row r="368" spans="1:18" ht="15" customHeight="1" x14ac:dyDescent="0.25">
      <c r="A368" s="61" t="s">
        <v>1350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6"/>
      <c r="L368" s="26"/>
      <c r="M368" s="26"/>
      <c r="N368" s="26"/>
      <c r="O368" s="26"/>
      <c r="P368" s="26"/>
      <c r="Q368" s="26"/>
      <c r="R368" s="26"/>
    </row>
    <row r="369" spans="1:18" ht="15" customHeight="1" x14ac:dyDescent="0.25">
      <c r="A369" s="61" t="s">
        <v>1351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6"/>
      <c r="L369" s="26"/>
      <c r="M369" s="26"/>
      <c r="N369" s="26"/>
      <c r="O369" s="26"/>
      <c r="P369" s="26"/>
      <c r="Q369" s="26"/>
      <c r="R369" s="26"/>
    </row>
    <row r="370" spans="1:18" ht="15" customHeight="1" x14ac:dyDescent="0.25">
      <c r="A370" s="61" t="s">
        <v>1352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6"/>
      <c r="L370" s="26"/>
      <c r="M370" s="26"/>
      <c r="N370" s="26"/>
      <c r="O370" s="26"/>
      <c r="P370" s="26"/>
      <c r="Q370" s="26"/>
      <c r="R370" s="26"/>
    </row>
    <row r="371" spans="1:18" ht="15" customHeight="1" x14ac:dyDescent="0.25">
      <c r="A371" s="61" t="s">
        <v>1353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6"/>
      <c r="L371" s="26"/>
      <c r="M371" s="26"/>
      <c r="N371" s="26"/>
      <c r="O371" s="26"/>
      <c r="P371" s="26"/>
      <c r="Q371" s="26"/>
      <c r="R371" s="26"/>
    </row>
    <row r="372" spans="1:18" ht="15" customHeight="1" x14ac:dyDescent="0.25">
      <c r="A372" s="61" t="s">
        <v>1354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6"/>
      <c r="L372" s="26"/>
      <c r="M372" s="26"/>
      <c r="N372" s="26"/>
      <c r="O372" s="26"/>
      <c r="P372" s="26"/>
      <c r="Q372" s="26"/>
      <c r="R372" s="26"/>
    </row>
    <row r="373" spans="1:18" ht="15" customHeight="1" x14ac:dyDescent="0.25">
      <c r="A373" s="61" t="s">
        <v>1355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6"/>
      <c r="L373" s="26"/>
      <c r="M373" s="26"/>
      <c r="N373" s="26"/>
      <c r="O373" s="26"/>
      <c r="P373" s="26"/>
      <c r="Q373" s="26"/>
      <c r="R373" s="26"/>
    </row>
    <row r="374" spans="1:18" ht="15" customHeight="1" x14ac:dyDescent="0.25">
      <c r="A374" s="61" t="s">
        <v>1356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6"/>
      <c r="L374" s="26"/>
      <c r="M374" s="26"/>
      <c r="N374" s="26"/>
      <c r="O374" s="26"/>
      <c r="P374" s="26"/>
      <c r="Q374" s="26"/>
      <c r="R374" s="26"/>
    </row>
    <row r="375" spans="1:18" ht="15" customHeight="1" x14ac:dyDescent="0.25">
      <c r="A375" s="61" t="s">
        <v>1357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6"/>
      <c r="L375" s="26"/>
      <c r="M375" s="26"/>
      <c r="N375" s="26"/>
      <c r="O375" s="26"/>
      <c r="P375" s="26"/>
      <c r="Q375" s="26"/>
      <c r="R375" s="26"/>
    </row>
    <row r="376" spans="1:18" ht="15" customHeight="1" x14ac:dyDescent="0.25">
      <c r="A376" s="61" t="s">
        <v>1358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6"/>
      <c r="L376" s="26"/>
      <c r="M376" s="26"/>
      <c r="N376" s="26"/>
      <c r="O376" s="26"/>
      <c r="P376" s="26"/>
      <c r="Q376" s="26"/>
      <c r="R376" s="26"/>
    </row>
    <row r="377" spans="1:18" ht="15" customHeight="1" x14ac:dyDescent="0.25">
      <c r="A377" s="61" t="s">
        <v>1359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6"/>
      <c r="L377" s="26"/>
      <c r="M377" s="26"/>
      <c r="N377" s="26"/>
      <c r="O377" s="26"/>
      <c r="P377" s="26"/>
      <c r="Q377" s="26"/>
      <c r="R377" s="26"/>
    </row>
    <row r="378" spans="1:18" ht="15" customHeight="1" x14ac:dyDescent="0.25">
      <c r="A378" s="61" t="s">
        <v>1360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6"/>
      <c r="L378" s="26"/>
      <c r="M378" s="26"/>
      <c r="N378" s="26"/>
      <c r="O378" s="26"/>
      <c r="P378" s="26"/>
      <c r="Q378" s="26"/>
      <c r="R378" s="26"/>
    </row>
    <row r="379" spans="1:18" ht="15" customHeight="1" x14ac:dyDescent="0.25">
      <c r="A379" s="61" t="s">
        <v>1361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6"/>
      <c r="L379" s="26"/>
      <c r="M379" s="26"/>
      <c r="N379" s="26"/>
      <c r="O379" s="26"/>
      <c r="P379" s="26"/>
      <c r="Q379" s="26"/>
      <c r="R379" s="26"/>
    </row>
    <row r="380" spans="1:18" ht="15" customHeight="1" x14ac:dyDescent="0.25">
      <c r="A380" s="61" t="s">
        <v>1362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6"/>
      <c r="L380" s="26"/>
      <c r="M380" s="26"/>
      <c r="N380" s="26"/>
      <c r="O380" s="26"/>
      <c r="P380" s="26"/>
      <c r="Q380" s="26"/>
      <c r="R380" s="26"/>
    </row>
    <row r="381" spans="1:18" ht="15" customHeight="1" x14ac:dyDescent="0.25">
      <c r="A381" s="61" t="s">
        <v>1363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6"/>
      <c r="L381" s="26"/>
      <c r="M381" s="26"/>
      <c r="N381" s="26"/>
      <c r="O381" s="26"/>
      <c r="P381" s="26"/>
      <c r="Q381" s="26"/>
      <c r="R381" s="26"/>
    </row>
    <row r="382" spans="1:18" ht="1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7"/>
      <c r="J382" s="26"/>
      <c r="K382" s="26"/>
      <c r="L382" s="26"/>
      <c r="M382" s="26"/>
      <c r="N382" s="26"/>
      <c r="O382" s="26"/>
      <c r="P382" s="26"/>
      <c r="Q382" s="26"/>
      <c r="R382" s="26"/>
    </row>
    <row r="383" spans="1:18" ht="15" customHeight="1" x14ac:dyDescent="0.25">
      <c r="A383" s="53" t="s">
        <v>130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6"/>
      <c r="L383" s="26"/>
      <c r="M383" s="26"/>
      <c r="N383" s="26"/>
      <c r="O383" s="26"/>
      <c r="P383" s="26"/>
      <c r="Q383" s="26"/>
      <c r="R383" s="26"/>
    </row>
    <row r="384" spans="1:18" ht="15" customHeight="1" x14ac:dyDescent="0.25">
      <c r="A384" s="53" t="s">
        <v>131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6"/>
      <c r="L384" s="26"/>
      <c r="M384" s="26"/>
      <c r="N384" s="26"/>
      <c r="O384" s="26"/>
      <c r="P384" s="26"/>
      <c r="Q384" s="26"/>
      <c r="R384" s="26"/>
    </row>
    <row r="385" spans="1:18" ht="15" customHeight="1" x14ac:dyDescent="0.25">
      <c r="A385" s="53" t="s">
        <v>132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6"/>
      <c r="L385" s="26"/>
      <c r="M385" s="26"/>
      <c r="N385" s="26"/>
      <c r="O385" s="26"/>
      <c r="P385" s="26"/>
      <c r="Q385" s="26"/>
      <c r="R385" s="26"/>
    </row>
    <row r="386" spans="1:18" ht="15" customHeight="1" x14ac:dyDescent="0.25">
      <c r="A386" s="53" t="s">
        <v>133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6"/>
      <c r="L386" s="26"/>
      <c r="M386" s="26"/>
      <c r="N386" s="26"/>
      <c r="O386" s="26"/>
      <c r="P386" s="26"/>
      <c r="Q386" s="26"/>
      <c r="R386" s="26"/>
    </row>
    <row r="387" spans="1:18" ht="15" customHeight="1" x14ac:dyDescent="0.25">
      <c r="A387" s="53" t="s">
        <v>134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6"/>
      <c r="L387" s="26"/>
      <c r="M387" s="26"/>
      <c r="N387" s="26"/>
      <c r="O387" s="26"/>
      <c r="P387" s="26"/>
      <c r="Q387" s="26"/>
      <c r="R387" s="26"/>
    </row>
    <row r="388" spans="1:18" ht="15" customHeight="1" x14ac:dyDescent="0.25">
      <c r="A388" s="53" t="s">
        <v>135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6"/>
      <c r="L388" s="26"/>
      <c r="M388" s="26"/>
      <c r="N388" s="26"/>
      <c r="O388" s="26"/>
      <c r="P388" s="26"/>
      <c r="Q388" s="26"/>
      <c r="R388" s="26"/>
    </row>
    <row r="389" spans="1:18" ht="15" customHeight="1" x14ac:dyDescent="0.25">
      <c r="A389" s="53" t="s">
        <v>136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6"/>
      <c r="L389" s="26"/>
      <c r="M389" s="26"/>
      <c r="N389" s="26"/>
      <c r="O389" s="26"/>
      <c r="P389" s="26"/>
      <c r="Q389" s="26"/>
      <c r="R389" s="26"/>
    </row>
    <row r="390" spans="1:18" ht="15" customHeight="1" x14ac:dyDescent="0.25">
      <c r="A390" s="53" t="s">
        <v>137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6"/>
      <c r="L390" s="26"/>
      <c r="M390" s="26"/>
      <c r="N390" s="26"/>
      <c r="O390" s="26"/>
      <c r="P390" s="26"/>
      <c r="Q390" s="26"/>
      <c r="R390" s="26"/>
    </row>
    <row r="391" spans="1:18" ht="15" customHeight="1" x14ac:dyDescent="0.25">
      <c r="A391" s="53" t="s">
        <v>138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6"/>
      <c r="L391" s="26"/>
      <c r="M391" s="26"/>
      <c r="N391" s="26"/>
      <c r="O391" s="26"/>
      <c r="P391" s="26"/>
      <c r="Q391" s="26"/>
      <c r="R391" s="26"/>
    </row>
    <row r="392" spans="1:18" ht="15" customHeight="1" x14ac:dyDescent="0.25">
      <c r="A392" s="53" t="s">
        <v>139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6"/>
      <c r="L392" s="26"/>
      <c r="M392" s="26"/>
      <c r="N392" s="26"/>
      <c r="O392" s="26"/>
      <c r="P392" s="26"/>
      <c r="Q392" s="26"/>
      <c r="R392" s="26"/>
    </row>
    <row r="393" spans="1:18" ht="15" customHeight="1" x14ac:dyDescent="0.25">
      <c r="A393" s="53" t="s">
        <v>140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6"/>
      <c r="L393" s="26"/>
      <c r="M393" s="26"/>
      <c r="N393" s="26"/>
      <c r="O393" s="26"/>
      <c r="P393" s="26"/>
      <c r="Q393" s="26"/>
      <c r="R393" s="26"/>
    </row>
    <row r="394" spans="1:18" ht="15" customHeight="1" x14ac:dyDescent="0.25">
      <c r="A394" s="53" t="s">
        <v>141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6"/>
      <c r="L394" s="26"/>
      <c r="M394" s="26"/>
      <c r="N394" s="26"/>
      <c r="O394" s="26"/>
      <c r="P394" s="26"/>
      <c r="Q394" s="26"/>
      <c r="R394" s="26"/>
    </row>
    <row r="395" spans="1:18" ht="15" customHeight="1" x14ac:dyDescent="0.25">
      <c r="A395" s="53" t="s">
        <v>142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6"/>
      <c r="L395" s="26"/>
      <c r="M395" s="26"/>
      <c r="N395" s="26"/>
      <c r="O395" s="26"/>
      <c r="P395" s="26"/>
      <c r="Q395" s="26"/>
      <c r="R395" s="26"/>
    </row>
    <row r="396" spans="1:18" ht="15" customHeight="1" x14ac:dyDescent="0.25">
      <c r="A396" s="53" t="s">
        <v>143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6"/>
      <c r="L396" s="26"/>
      <c r="M396" s="26"/>
      <c r="N396" s="26"/>
      <c r="O396" s="26"/>
      <c r="P396" s="26"/>
      <c r="Q396" s="26"/>
      <c r="R396" s="26"/>
    </row>
    <row r="397" spans="1:18" ht="15" customHeight="1" x14ac:dyDescent="0.25">
      <c r="A397" s="53" t="s">
        <v>144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6"/>
      <c r="L397" s="26"/>
      <c r="M397" s="26"/>
      <c r="N397" s="26"/>
      <c r="O397" s="26"/>
      <c r="P397" s="26"/>
      <c r="Q397" s="26"/>
      <c r="R397" s="26"/>
    </row>
    <row r="398" spans="1:18" ht="15" customHeight="1" x14ac:dyDescent="0.25">
      <c r="A398" s="53" t="s">
        <v>145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6"/>
      <c r="L398" s="26"/>
      <c r="M398" s="26"/>
      <c r="N398" s="26"/>
      <c r="O398" s="26"/>
      <c r="P398" s="26"/>
      <c r="Q398" s="26"/>
      <c r="R398" s="26"/>
    </row>
    <row r="399" spans="1:18" ht="15" customHeight="1" x14ac:dyDescent="0.25">
      <c r="A399" s="53" t="s">
        <v>146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6"/>
      <c r="L399" s="26"/>
      <c r="M399" s="26"/>
      <c r="N399" s="26"/>
      <c r="O399" s="26"/>
      <c r="P399" s="26"/>
      <c r="Q399" s="26"/>
      <c r="R399" s="26"/>
    </row>
    <row r="400" spans="1:18" ht="15" customHeight="1" x14ac:dyDescent="0.25">
      <c r="A400" s="53" t="s">
        <v>147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6"/>
      <c r="L400" s="26"/>
      <c r="M400" s="26"/>
      <c r="N400" s="26"/>
      <c r="O400" s="26"/>
      <c r="P400" s="26"/>
      <c r="Q400" s="26"/>
      <c r="R400" s="26"/>
    </row>
    <row r="401" spans="1:18" ht="15" customHeight="1" x14ac:dyDescent="0.25">
      <c r="A401" s="53" t="s">
        <v>148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6"/>
      <c r="L401" s="26"/>
      <c r="M401" s="26"/>
      <c r="N401" s="26"/>
      <c r="O401" s="26"/>
      <c r="P401" s="26"/>
      <c r="Q401" s="26"/>
      <c r="R401" s="26"/>
    </row>
    <row r="402" spans="1:18" ht="15" customHeight="1" x14ac:dyDescent="0.25">
      <c r="A402" s="53" t="s">
        <v>149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6"/>
      <c r="L402" s="26"/>
      <c r="M402" s="26"/>
      <c r="N402" s="26"/>
      <c r="O402" s="26"/>
      <c r="P402" s="26"/>
      <c r="Q402" s="26"/>
      <c r="R402" s="26"/>
    </row>
    <row r="403" spans="1:18" ht="15" customHeight="1" x14ac:dyDescent="0.25">
      <c r="A403" s="53" t="s">
        <v>150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6"/>
      <c r="L403" s="26"/>
      <c r="M403" s="26"/>
      <c r="N403" s="26"/>
      <c r="O403" s="26"/>
      <c r="P403" s="26"/>
      <c r="Q403" s="26"/>
      <c r="R403" s="26"/>
    </row>
    <row r="404" spans="1:18" ht="15" customHeight="1" x14ac:dyDescent="0.25">
      <c r="A404" s="53" t="s">
        <v>151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6"/>
      <c r="L404" s="26"/>
      <c r="M404" s="26"/>
      <c r="N404" s="26"/>
      <c r="O404" s="26"/>
      <c r="P404" s="26"/>
      <c r="Q404" s="26"/>
      <c r="R404" s="26"/>
    </row>
    <row r="405" spans="1:18" ht="15" customHeight="1" x14ac:dyDescent="0.25">
      <c r="A405" s="53" t="s">
        <v>152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6"/>
      <c r="L405" s="26"/>
      <c r="M405" s="26"/>
      <c r="N405" s="26"/>
      <c r="O405" s="26"/>
      <c r="P405" s="26"/>
      <c r="Q405" s="26"/>
      <c r="R405" s="26"/>
    </row>
    <row r="406" spans="1:18" ht="15" customHeight="1" x14ac:dyDescent="0.25">
      <c r="A406" s="53" t="s">
        <v>153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6"/>
      <c r="L406" s="26"/>
      <c r="M406" s="26"/>
      <c r="N406" s="26"/>
      <c r="O406" s="26"/>
      <c r="P406" s="26"/>
      <c r="Q406" s="26"/>
      <c r="R406" s="26"/>
    </row>
    <row r="407" spans="1:18" ht="15" customHeight="1" x14ac:dyDescent="0.25">
      <c r="A407" s="53" t="s">
        <v>154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6"/>
      <c r="L407" s="26"/>
      <c r="M407" s="26"/>
      <c r="N407" s="26"/>
      <c r="O407" s="26"/>
      <c r="P407" s="26"/>
      <c r="Q407" s="26"/>
      <c r="R407" s="26"/>
    </row>
    <row r="408" spans="1:18" ht="15" customHeight="1" x14ac:dyDescent="0.25">
      <c r="A408" s="53" t="s">
        <v>155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6"/>
      <c r="L408" s="26"/>
      <c r="M408" s="26"/>
      <c r="N408" s="26"/>
      <c r="O408" s="26"/>
      <c r="P408" s="26"/>
      <c r="Q408" s="26"/>
      <c r="R408" s="26"/>
    </row>
    <row r="409" spans="1:18" ht="15" customHeight="1" x14ac:dyDescent="0.25">
      <c r="A409" s="53" t="s">
        <v>6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6"/>
      <c r="L409" s="26"/>
      <c r="M409" s="26"/>
      <c r="N409" s="26"/>
      <c r="O409" s="26"/>
      <c r="P409" s="26"/>
      <c r="Q409" s="26"/>
      <c r="R409" s="26"/>
    </row>
    <row r="410" spans="1:18" ht="15" customHeight="1" x14ac:dyDescent="0.25">
      <c r="A410" s="54" t="s">
        <v>156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6"/>
      <c r="L410" s="26"/>
      <c r="M410" s="26"/>
      <c r="N410" s="26"/>
      <c r="O410" s="26"/>
      <c r="P410" s="26"/>
      <c r="Q410" s="26"/>
      <c r="R410" s="26"/>
    </row>
    <row r="411" spans="1:18" ht="15" customHeight="1" x14ac:dyDescent="0.25">
      <c r="A411" s="54" t="s">
        <v>157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6"/>
      <c r="L411" s="26"/>
      <c r="M411" s="26"/>
      <c r="N411" s="26"/>
      <c r="O411" s="26"/>
      <c r="P411" s="26"/>
      <c r="Q411" s="26"/>
      <c r="R411" s="26"/>
    </row>
    <row r="412" spans="1:18" ht="15" customHeight="1" x14ac:dyDescent="0.25">
      <c r="A412" s="54" t="s">
        <v>158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6"/>
      <c r="L412" s="26"/>
      <c r="M412" s="26"/>
      <c r="N412" s="26"/>
      <c r="O412" s="26"/>
      <c r="P412" s="26"/>
      <c r="Q412" s="26"/>
      <c r="R412" s="26"/>
    </row>
    <row r="413" spans="1:18" ht="15" customHeight="1" x14ac:dyDescent="0.25">
      <c r="A413" s="54" t="s">
        <v>159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6"/>
      <c r="L413" s="26"/>
      <c r="M413" s="26"/>
      <c r="N413" s="26"/>
      <c r="O413" s="26"/>
      <c r="P413" s="26"/>
      <c r="Q413" s="26"/>
      <c r="R413" s="26"/>
    </row>
    <row r="414" spans="1:18" ht="15" customHeight="1" x14ac:dyDescent="0.25">
      <c r="A414" s="54" t="s">
        <v>160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6"/>
      <c r="L414" s="26"/>
      <c r="M414" s="26"/>
      <c r="N414" s="26"/>
      <c r="O414" s="26"/>
      <c r="P414" s="26"/>
      <c r="Q414" s="26"/>
      <c r="R414" s="26"/>
    </row>
    <row r="415" spans="1:18" ht="15" customHeight="1" x14ac:dyDescent="0.25">
      <c r="A415" s="54" t="s">
        <v>161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6"/>
      <c r="L415" s="26"/>
      <c r="M415" s="26"/>
      <c r="N415" s="26"/>
      <c r="O415" s="26"/>
      <c r="P415" s="26"/>
      <c r="Q415" s="26"/>
      <c r="R415" s="26"/>
    </row>
    <row r="416" spans="1:18" ht="15" customHeight="1" x14ac:dyDescent="0.25">
      <c r="A416" s="54" t="s">
        <v>162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6"/>
      <c r="L416" s="26"/>
      <c r="M416" s="26"/>
      <c r="N416" s="26"/>
      <c r="O416" s="26"/>
      <c r="P416" s="26"/>
      <c r="Q416" s="26"/>
      <c r="R416" s="26"/>
    </row>
    <row r="417" spans="1:18" ht="15" customHeight="1" x14ac:dyDescent="0.25">
      <c r="A417" s="54" t="s">
        <v>163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6"/>
      <c r="L417" s="26"/>
      <c r="M417" s="26"/>
      <c r="N417" s="26"/>
      <c r="O417" s="26"/>
      <c r="P417" s="26"/>
      <c r="Q417" s="26"/>
      <c r="R417" s="26"/>
    </row>
    <row r="418" spans="1:18" ht="15" customHeight="1" x14ac:dyDescent="0.25">
      <c r="A418" s="54" t="s">
        <v>164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6"/>
      <c r="L418" s="26"/>
      <c r="M418" s="26"/>
      <c r="N418" s="26"/>
      <c r="O418" s="26"/>
      <c r="P418" s="26"/>
      <c r="Q418" s="26"/>
      <c r="R418" s="26"/>
    </row>
    <row r="419" spans="1:18" ht="15" customHeight="1" x14ac:dyDescent="0.25">
      <c r="A419" s="54" t="s">
        <v>165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6"/>
      <c r="L419" s="26"/>
      <c r="M419" s="26"/>
      <c r="N419" s="26"/>
      <c r="O419" s="26"/>
      <c r="P419" s="26"/>
      <c r="Q419" s="26"/>
      <c r="R419" s="26"/>
    </row>
    <row r="420" spans="1:18" ht="15" customHeight="1" x14ac:dyDescent="0.25">
      <c r="A420" s="54" t="s">
        <v>166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6"/>
      <c r="L420" s="26"/>
      <c r="M420" s="26"/>
      <c r="N420" s="26"/>
      <c r="O420" s="26"/>
      <c r="P420" s="26"/>
      <c r="Q420" s="26"/>
      <c r="R420" s="26"/>
    </row>
    <row r="421" spans="1:18" ht="15" customHeight="1" x14ac:dyDescent="0.25">
      <c r="A421" s="54" t="s">
        <v>167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6"/>
      <c r="L421" s="26"/>
      <c r="M421" s="26"/>
      <c r="N421" s="26"/>
      <c r="O421" s="26"/>
      <c r="P421" s="26"/>
      <c r="Q421" s="26"/>
      <c r="R421" s="26"/>
    </row>
    <row r="422" spans="1:18" ht="15" customHeight="1" x14ac:dyDescent="0.25">
      <c r="A422" s="54" t="s">
        <v>168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6"/>
      <c r="L422" s="26"/>
      <c r="M422" s="26"/>
      <c r="N422" s="26"/>
      <c r="O422" s="26"/>
      <c r="P422" s="26"/>
      <c r="Q422" s="26"/>
      <c r="R422" s="26"/>
    </row>
    <row r="423" spans="1:18" ht="15" customHeight="1" x14ac:dyDescent="0.25">
      <c r="A423" s="54" t="s">
        <v>169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6"/>
      <c r="L423" s="26"/>
      <c r="M423" s="26"/>
      <c r="N423" s="26"/>
      <c r="O423" s="26"/>
      <c r="P423" s="26"/>
      <c r="Q423" s="26"/>
      <c r="R423" s="26"/>
    </row>
    <row r="424" spans="1:18" ht="15" customHeight="1" x14ac:dyDescent="0.25">
      <c r="A424" s="54" t="s">
        <v>170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6"/>
      <c r="L424" s="26"/>
      <c r="M424" s="26"/>
      <c r="N424" s="26"/>
      <c r="O424" s="26"/>
      <c r="P424" s="26"/>
      <c r="Q424" s="26"/>
      <c r="R424" s="26"/>
    </row>
    <row r="425" spans="1:18" ht="15" customHeight="1" x14ac:dyDescent="0.25">
      <c r="A425" s="54" t="s">
        <v>171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6"/>
      <c r="L425" s="26"/>
      <c r="M425" s="26"/>
      <c r="N425" s="26"/>
      <c r="O425" s="26"/>
      <c r="P425" s="26"/>
      <c r="Q425" s="26"/>
      <c r="R425" s="26"/>
    </row>
    <row r="426" spans="1:18" ht="15" customHeight="1" x14ac:dyDescent="0.25">
      <c r="A426" s="54" t="s">
        <v>172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6"/>
      <c r="L426" s="26"/>
      <c r="M426" s="26"/>
      <c r="N426" s="26"/>
      <c r="O426" s="26"/>
      <c r="P426" s="26"/>
      <c r="Q426" s="26"/>
      <c r="R426" s="26"/>
    </row>
    <row r="427" spans="1:18" ht="15" customHeight="1" x14ac:dyDescent="0.25">
      <c r="A427" s="54" t="s">
        <v>173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6"/>
      <c r="L427" s="26"/>
      <c r="M427" s="26"/>
      <c r="N427" s="26"/>
      <c r="O427" s="26"/>
      <c r="P427" s="26"/>
      <c r="Q427" s="26"/>
      <c r="R427" s="26"/>
    </row>
    <row r="428" spans="1:18" ht="15" customHeight="1" x14ac:dyDescent="0.25">
      <c r="A428" s="54" t="s">
        <v>174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6"/>
      <c r="L428" s="26"/>
      <c r="M428" s="26"/>
      <c r="N428" s="26"/>
      <c r="O428" s="26"/>
      <c r="P428" s="26"/>
      <c r="Q428" s="26"/>
      <c r="R428" s="26"/>
    </row>
    <row r="429" spans="1:18" ht="15" customHeight="1" x14ac:dyDescent="0.25">
      <c r="A429" s="54" t="s">
        <v>175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6"/>
      <c r="L429" s="26"/>
      <c r="M429" s="26"/>
      <c r="N429" s="26"/>
      <c r="O429" s="26"/>
      <c r="P429" s="26"/>
      <c r="Q429" s="26"/>
      <c r="R429" s="26"/>
    </row>
    <row r="430" spans="1:18" ht="15" customHeight="1" x14ac:dyDescent="0.25">
      <c r="A430" s="54" t="s">
        <v>176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6"/>
      <c r="L430" s="26"/>
      <c r="M430" s="26"/>
      <c r="N430" s="26"/>
      <c r="O430" s="26"/>
      <c r="P430" s="26"/>
      <c r="Q430" s="26"/>
      <c r="R430" s="26"/>
    </row>
    <row r="431" spans="1:18" ht="15" customHeight="1" x14ac:dyDescent="0.25">
      <c r="A431" s="54" t="s">
        <v>177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6"/>
      <c r="L431" s="26"/>
      <c r="M431" s="26"/>
      <c r="N431" s="26"/>
      <c r="O431" s="26"/>
      <c r="P431" s="26"/>
      <c r="Q431" s="26"/>
      <c r="R431" s="26"/>
    </row>
    <row r="432" spans="1:18" ht="15" customHeight="1" x14ac:dyDescent="0.25">
      <c r="A432" s="54" t="s">
        <v>178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6"/>
      <c r="L432" s="26"/>
      <c r="M432" s="26"/>
      <c r="N432" s="26"/>
      <c r="O432" s="26"/>
      <c r="P432" s="26"/>
      <c r="Q432" s="26"/>
      <c r="R432" s="26"/>
    </row>
    <row r="433" spans="1:18" ht="15" customHeight="1" x14ac:dyDescent="0.25">
      <c r="A433" s="54" t="s">
        <v>179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6"/>
      <c r="L433" s="26"/>
      <c r="M433" s="26"/>
      <c r="N433" s="26"/>
      <c r="O433" s="26"/>
      <c r="P433" s="26"/>
      <c r="Q433" s="26"/>
      <c r="R433" s="26"/>
    </row>
    <row r="434" spans="1:18" ht="15" customHeight="1" x14ac:dyDescent="0.25">
      <c r="A434" s="54" t="s">
        <v>180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6"/>
      <c r="L434" s="26"/>
      <c r="M434" s="26"/>
      <c r="N434" s="26"/>
      <c r="O434" s="26"/>
      <c r="P434" s="26"/>
      <c r="Q434" s="26"/>
      <c r="R434" s="26"/>
    </row>
    <row r="435" spans="1:18" ht="15" customHeight="1" x14ac:dyDescent="0.25">
      <c r="A435" s="54" t="s">
        <v>181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6"/>
      <c r="L435" s="26"/>
      <c r="M435" s="26"/>
      <c r="N435" s="26"/>
      <c r="O435" s="26"/>
      <c r="P435" s="26"/>
      <c r="Q435" s="26"/>
      <c r="R435" s="26"/>
    </row>
    <row r="436" spans="1:18" ht="15" customHeight="1" x14ac:dyDescent="0.25">
      <c r="A436" s="54" t="s">
        <v>1208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6"/>
      <c r="L436" s="26"/>
      <c r="M436" s="26"/>
      <c r="N436" s="26"/>
      <c r="O436" s="26"/>
      <c r="P436" s="26"/>
      <c r="Q436" s="26"/>
      <c r="R436" s="26"/>
    </row>
    <row r="437" spans="1:18" ht="15" customHeight="1" x14ac:dyDescent="0.25">
      <c r="A437" s="54" t="s">
        <v>1209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6"/>
      <c r="L437" s="26"/>
      <c r="M437" s="26"/>
      <c r="N437" s="26"/>
      <c r="O437" s="26"/>
      <c r="P437" s="26"/>
      <c r="Q437" s="26"/>
      <c r="R437" s="26"/>
    </row>
    <row r="438" spans="1:18" ht="15" customHeight="1" x14ac:dyDescent="0.25">
      <c r="A438" s="54" t="s">
        <v>1210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6"/>
      <c r="L438" s="26"/>
      <c r="M438" s="26"/>
      <c r="N438" s="26"/>
      <c r="O438" s="26"/>
      <c r="P438" s="26"/>
      <c r="Q438" s="26"/>
      <c r="R438" s="26"/>
    </row>
    <row r="439" spans="1:18" ht="15" customHeight="1" x14ac:dyDescent="0.25">
      <c r="A439" s="54" t="s">
        <v>1211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6"/>
      <c r="L439" s="26"/>
      <c r="M439" s="26"/>
      <c r="N439" s="26"/>
      <c r="O439" s="26"/>
      <c r="P439" s="26"/>
      <c r="Q439" s="26"/>
      <c r="R439" s="26"/>
    </row>
    <row r="440" spans="1:18" ht="15" customHeight="1" x14ac:dyDescent="0.25">
      <c r="A440" s="54" t="s">
        <v>6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6"/>
      <c r="L440" s="26"/>
      <c r="M440" s="26"/>
      <c r="N440" s="26"/>
      <c r="O440" s="26"/>
      <c r="P440" s="26"/>
      <c r="Q440" s="26"/>
      <c r="R440" s="26"/>
    </row>
    <row r="441" spans="1:18" ht="15" customHeight="1" x14ac:dyDescent="0.25">
      <c r="A441" s="54" t="s">
        <v>182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6"/>
      <c r="L441" s="26"/>
      <c r="M441" s="26"/>
      <c r="N441" s="26"/>
      <c r="O441" s="26"/>
      <c r="P441" s="26"/>
      <c r="Q441" s="26"/>
      <c r="R441" s="26"/>
    </row>
    <row r="442" spans="1:18" ht="15" customHeight="1" x14ac:dyDescent="0.25">
      <c r="A442" s="54" t="s">
        <v>183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6"/>
      <c r="L442" s="26"/>
      <c r="M442" s="26"/>
      <c r="N442" s="26"/>
      <c r="O442" s="26"/>
      <c r="P442" s="26"/>
      <c r="Q442" s="26"/>
      <c r="R442" s="26"/>
    </row>
    <row r="443" spans="1:18" ht="15" customHeight="1" x14ac:dyDescent="0.25">
      <c r="A443" s="54" t="s">
        <v>184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6"/>
      <c r="L443" s="26"/>
      <c r="M443" s="26"/>
      <c r="N443" s="26"/>
      <c r="O443" s="26"/>
      <c r="P443" s="26"/>
      <c r="Q443" s="26"/>
      <c r="R443" s="26"/>
    </row>
    <row r="444" spans="1:18" ht="15" customHeight="1" x14ac:dyDescent="0.25">
      <c r="A444" s="54" t="s">
        <v>185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6"/>
      <c r="L444" s="26"/>
      <c r="M444" s="26"/>
      <c r="N444" s="26"/>
      <c r="O444" s="26"/>
      <c r="P444" s="26"/>
      <c r="Q444" s="26"/>
      <c r="R444" s="26"/>
    </row>
    <row r="445" spans="1:18" ht="15" customHeight="1" x14ac:dyDescent="0.25">
      <c r="A445" s="53" t="s">
        <v>186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6"/>
      <c r="L445" s="26"/>
      <c r="M445" s="26"/>
      <c r="N445" s="26"/>
      <c r="O445" s="26"/>
      <c r="P445" s="26"/>
      <c r="Q445" s="26"/>
      <c r="R445" s="26"/>
    </row>
    <row r="446" spans="1:18" ht="15" customHeight="1" x14ac:dyDescent="0.25">
      <c r="A446" s="53" t="s">
        <v>187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6"/>
      <c r="L446" s="26"/>
      <c r="M446" s="26"/>
      <c r="N446" s="26"/>
      <c r="O446" s="26"/>
      <c r="P446" s="26"/>
      <c r="Q446" s="26"/>
      <c r="R446" s="26"/>
    </row>
    <row r="447" spans="1:18" ht="15" customHeight="1" x14ac:dyDescent="0.25">
      <c r="A447" s="53" t="s">
        <v>188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6"/>
      <c r="L447" s="26"/>
      <c r="M447" s="26"/>
      <c r="N447" s="26"/>
      <c r="O447" s="26"/>
      <c r="P447" s="26"/>
      <c r="Q447" s="26"/>
      <c r="R447" s="26"/>
    </row>
    <row r="448" spans="1:18" ht="15" customHeight="1" x14ac:dyDescent="0.25">
      <c r="A448" s="53" t="s">
        <v>189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6"/>
      <c r="L448" s="26"/>
      <c r="M448" s="26"/>
      <c r="N448" s="26"/>
      <c r="O448" s="26"/>
      <c r="P448" s="26"/>
      <c r="Q448" s="26"/>
      <c r="R448" s="26"/>
    </row>
    <row r="449" spans="1:18" ht="15" customHeight="1" x14ac:dyDescent="0.25">
      <c r="A449" s="53" t="s">
        <v>190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6"/>
      <c r="L449" s="26"/>
      <c r="M449" s="26"/>
      <c r="N449" s="26"/>
      <c r="O449" s="26"/>
      <c r="P449" s="26"/>
      <c r="Q449" s="26"/>
      <c r="R449" s="26"/>
    </row>
    <row r="450" spans="1:18" ht="15" customHeight="1" x14ac:dyDescent="0.25">
      <c r="A450" s="53" t="s">
        <v>191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6"/>
      <c r="L450" s="26"/>
      <c r="M450" s="26"/>
      <c r="N450" s="26"/>
      <c r="O450" s="26"/>
      <c r="P450" s="26"/>
      <c r="Q450" s="26"/>
      <c r="R450" s="26"/>
    </row>
    <row r="451" spans="1:18" ht="15" customHeight="1" x14ac:dyDescent="0.25">
      <c r="A451" s="53" t="s">
        <v>192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6"/>
      <c r="L451" s="26"/>
      <c r="M451" s="26"/>
      <c r="N451" s="26"/>
      <c r="O451" s="26"/>
      <c r="P451" s="26"/>
      <c r="Q451" s="26"/>
      <c r="R451" s="26"/>
    </row>
    <row r="452" spans="1:18" ht="15" customHeight="1" x14ac:dyDescent="0.25">
      <c r="A452" s="53" t="s">
        <v>193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6"/>
      <c r="L452" s="26"/>
      <c r="M452" s="26"/>
      <c r="N452" s="26"/>
      <c r="O452" s="26"/>
      <c r="P452" s="26"/>
      <c r="Q452" s="26"/>
      <c r="R452" s="26"/>
    </row>
    <row r="453" spans="1:18" ht="15" customHeight="1" x14ac:dyDescent="0.25">
      <c r="A453" s="53" t="s">
        <v>194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6"/>
      <c r="L453" s="26"/>
      <c r="M453" s="26"/>
      <c r="N453" s="26"/>
      <c r="O453" s="26"/>
      <c r="P453" s="26"/>
      <c r="Q453" s="26"/>
      <c r="R453" s="26"/>
    </row>
    <row r="454" spans="1:18" ht="15" customHeight="1" x14ac:dyDescent="0.25">
      <c r="A454" s="53" t="s">
        <v>195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6"/>
      <c r="L454" s="26"/>
      <c r="M454" s="26"/>
      <c r="N454" s="26"/>
      <c r="O454" s="26"/>
      <c r="P454" s="26"/>
      <c r="Q454" s="26"/>
      <c r="R454" s="26"/>
    </row>
    <row r="455" spans="1:18" ht="15" customHeight="1" x14ac:dyDescent="0.25">
      <c r="A455" s="53" t="s">
        <v>196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6"/>
      <c r="L455" s="26"/>
      <c r="M455" s="26"/>
      <c r="N455" s="26"/>
      <c r="O455" s="26"/>
      <c r="P455" s="26"/>
      <c r="Q455" s="26"/>
      <c r="R455" s="26"/>
    </row>
    <row r="456" spans="1:18" ht="15" customHeight="1" x14ac:dyDescent="0.25">
      <c r="A456" s="53" t="s">
        <v>197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6"/>
      <c r="L456" s="26"/>
      <c r="M456" s="26"/>
      <c r="N456" s="26"/>
      <c r="O456" s="26"/>
      <c r="P456" s="26"/>
      <c r="Q456" s="26"/>
      <c r="R456" s="26"/>
    </row>
    <row r="457" spans="1:18" ht="15" customHeight="1" x14ac:dyDescent="0.25">
      <c r="A457" s="53" t="s">
        <v>198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6"/>
      <c r="L457" s="26"/>
      <c r="M457" s="26"/>
      <c r="N457" s="26"/>
      <c r="O457" s="26"/>
      <c r="P457" s="26"/>
      <c r="Q457" s="26"/>
      <c r="R457" s="26"/>
    </row>
    <row r="458" spans="1:18" ht="15" customHeight="1" x14ac:dyDescent="0.25">
      <c r="A458" s="53" t="s">
        <v>199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6"/>
      <c r="L458" s="26"/>
      <c r="M458" s="26"/>
      <c r="N458" s="26"/>
      <c r="O458" s="26"/>
      <c r="P458" s="26"/>
      <c r="Q458" s="26"/>
      <c r="R458" s="26"/>
    </row>
    <row r="459" spans="1:18" ht="15" customHeight="1" x14ac:dyDescent="0.25">
      <c r="A459" s="53" t="s">
        <v>200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6"/>
      <c r="L459" s="26"/>
      <c r="M459" s="26"/>
      <c r="N459" s="26"/>
      <c r="O459" s="26"/>
      <c r="P459" s="26"/>
      <c r="Q459" s="26"/>
      <c r="R459" s="26"/>
    </row>
    <row r="460" spans="1:18" ht="15" customHeight="1" x14ac:dyDescent="0.25">
      <c r="A460" s="53" t="s">
        <v>201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6"/>
      <c r="L460" s="26"/>
      <c r="M460" s="26"/>
      <c r="N460" s="26"/>
      <c r="O460" s="26"/>
      <c r="P460" s="26"/>
      <c r="Q460" s="26"/>
      <c r="R460" s="26"/>
    </row>
    <row r="461" spans="1:18" ht="15" customHeight="1" x14ac:dyDescent="0.25">
      <c r="A461" s="53" t="s">
        <v>202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6"/>
      <c r="L461" s="26"/>
      <c r="M461" s="26"/>
      <c r="N461" s="26"/>
      <c r="O461" s="26"/>
      <c r="P461" s="26"/>
      <c r="Q461" s="26"/>
      <c r="R461" s="26"/>
    </row>
    <row r="462" spans="1:18" ht="15" customHeight="1" x14ac:dyDescent="0.25">
      <c r="A462" s="53" t="s">
        <v>203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6"/>
      <c r="L462" s="26"/>
      <c r="M462" s="26"/>
      <c r="N462" s="26"/>
      <c r="O462" s="26"/>
      <c r="P462" s="26"/>
      <c r="Q462" s="26"/>
      <c r="R462" s="26"/>
    </row>
    <row r="463" spans="1:18" ht="15" customHeight="1" x14ac:dyDescent="0.25">
      <c r="A463" s="53" t="s">
        <v>204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6"/>
      <c r="L463" s="26"/>
      <c r="M463" s="26"/>
      <c r="N463" s="26"/>
      <c r="O463" s="26"/>
      <c r="P463" s="26"/>
      <c r="Q463" s="26"/>
      <c r="R463" s="26"/>
    </row>
    <row r="464" spans="1:18" ht="15" customHeight="1" x14ac:dyDescent="0.25">
      <c r="A464" s="53" t="s">
        <v>205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6"/>
      <c r="L464" s="26"/>
      <c r="M464" s="26"/>
      <c r="N464" s="26"/>
      <c r="O464" s="26"/>
      <c r="P464" s="26"/>
      <c r="Q464" s="26"/>
      <c r="R464" s="26"/>
    </row>
    <row r="465" spans="1:18" ht="15" customHeight="1" x14ac:dyDescent="0.25">
      <c r="A465" s="53" t="s">
        <v>206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6"/>
      <c r="L465" s="26"/>
      <c r="M465" s="26"/>
      <c r="N465" s="26"/>
      <c r="O465" s="26"/>
      <c r="P465" s="26"/>
      <c r="Q465" s="26"/>
      <c r="R465" s="26"/>
    </row>
    <row r="466" spans="1:18" ht="15" customHeight="1" x14ac:dyDescent="0.25">
      <c r="A466" s="53" t="s">
        <v>207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6"/>
      <c r="L466" s="26"/>
      <c r="M466" s="26"/>
      <c r="N466" s="26"/>
      <c r="O466" s="26"/>
      <c r="P466" s="26"/>
      <c r="Q466" s="26"/>
      <c r="R466" s="26"/>
    </row>
    <row r="467" spans="1:18" ht="15" customHeight="1" x14ac:dyDescent="0.25">
      <c r="A467" s="53" t="s">
        <v>1212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6"/>
      <c r="L467" s="26"/>
      <c r="M467" s="26"/>
      <c r="N467" s="26"/>
      <c r="O467" s="26"/>
      <c r="P467" s="26"/>
      <c r="Q467" s="26"/>
      <c r="R467" s="26"/>
    </row>
    <row r="468" spans="1:18" ht="15" customHeight="1" x14ac:dyDescent="0.25">
      <c r="A468" s="53" t="s">
        <v>1213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6"/>
      <c r="L468" s="26"/>
      <c r="M468" s="26"/>
      <c r="N468" s="26"/>
      <c r="O468" s="26"/>
      <c r="P468" s="26"/>
      <c r="Q468" s="26"/>
      <c r="R468" s="26"/>
    </row>
    <row r="469" spans="1:18" ht="15" customHeight="1" x14ac:dyDescent="0.25">
      <c r="A469" s="53" t="s">
        <v>1214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6"/>
      <c r="L469" s="26"/>
      <c r="M469" s="26"/>
      <c r="N469" s="26"/>
      <c r="O469" s="26"/>
      <c r="P469" s="26"/>
      <c r="Q469" s="26"/>
      <c r="R469" s="26"/>
    </row>
    <row r="470" spans="1:18" ht="15" customHeight="1" x14ac:dyDescent="0.25">
      <c r="A470" s="53" t="s">
        <v>1215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6"/>
      <c r="L470" s="26"/>
      <c r="M470" s="26"/>
      <c r="N470" s="26"/>
      <c r="O470" s="26"/>
      <c r="P470" s="26"/>
      <c r="Q470" s="26"/>
      <c r="R470" s="26"/>
    </row>
    <row r="471" spans="1:18" ht="15" customHeight="1" x14ac:dyDescent="0.25">
      <c r="A471" s="53" t="s">
        <v>6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6"/>
      <c r="L471" s="26"/>
      <c r="M471" s="26"/>
      <c r="N471" s="26"/>
      <c r="O471" s="26"/>
      <c r="P471" s="26"/>
      <c r="Q471" s="26"/>
      <c r="R471" s="26"/>
    </row>
    <row r="472" spans="1:18" ht="15" customHeight="1" x14ac:dyDescent="0.25">
      <c r="A472" s="53" t="s">
        <v>208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6"/>
      <c r="L472" s="26"/>
      <c r="M472" s="26"/>
      <c r="N472" s="26"/>
      <c r="O472" s="26"/>
      <c r="P472" s="26"/>
      <c r="Q472" s="26"/>
      <c r="R472" s="26"/>
    </row>
    <row r="473" spans="1:18" ht="15" customHeight="1" x14ac:dyDescent="0.25">
      <c r="A473" s="53" t="s">
        <v>209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6"/>
      <c r="L473" s="26"/>
      <c r="M473" s="26"/>
      <c r="N473" s="26"/>
      <c r="O473" s="26"/>
      <c r="P473" s="26"/>
      <c r="Q473" s="26"/>
      <c r="R473" s="26"/>
    </row>
    <row r="474" spans="1:18" ht="15" customHeight="1" x14ac:dyDescent="0.25">
      <c r="A474" s="53" t="s">
        <v>210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6"/>
      <c r="L474" s="26"/>
      <c r="M474" s="26"/>
      <c r="N474" s="26"/>
      <c r="O474" s="26"/>
      <c r="P474" s="26"/>
      <c r="Q474" s="26"/>
      <c r="R474" s="26"/>
    </row>
    <row r="475" spans="1:18" ht="15" customHeight="1" x14ac:dyDescent="0.25">
      <c r="A475" s="53" t="s">
        <v>211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6"/>
      <c r="L475" s="26"/>
      <c r="M475" s="26"/>
      <c r="N475" s="26"/>
      <c r="O475" s="26"/>
      <c r="P475" s="26"/>
      <c r="Q475" s="26"/>
      <c r="R475" s="26"/>
    </row>
    <row r="476" spans="1:18" ht="15" customHeight="1" x14ac:dyDescent="0.25">
      <c r="A476" s="53" t="s">
        <v>212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6"/>
      <c r="L476" s="26"/>
      <c r="M476" s="26"/>
      <c r="N476" s="26"/>
      <c r="O476" s="26"/>
      <c r="P476" s="26"/>
      <c r="Q476" s="26"/>
      <c r="R476" s="26"/>
    </row>
    <row r="477" spans="1:18" ht="15" customHeight="1" x14ac:dyDescent="0.25">
      <c r="A477" s="53" t="s">
        <v>213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6"/>
      <c r="L477" s="26"/>
      <c r="M477" s="26"/>
      <c r="N477" s="26"/>
      <c r="O477" s="26"/>
      <c r="P477" s="26"/>
      <c r="Q477" s="26"/>
      <c r="R477" s="26"/>
    </row>
    <row r="478" spans="1:18" ht="15" customHeight="1" x14ac:dyDescent="0.25">
      <c r="A478" s="53" t="s">
        <v>214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6"/>
      <c r="L478" s="26"/>
      <c r="M478" s="26"/>
      <c r="N478" s="26"/>
      <c r="O478" s="26"/>
      <c r="P478" s="26"/>
      <c r="Q478" s="26"/>
      <c r="R478" s="26"/>
    </row>
    <row r="479" spans="1:18" ht="15" customHeight="1" x14ac:dyDescent="0.25">
      <c r="A479" s="53" t="s">
        <v>215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6"/>
      <c r="L479" s="26"/>
      <c r="M479" s="26"/>
      <c r="N479" s="26"/>
      <c r="O479" s="26"/>
      <c r="P479" s="26"/>
      <c r="Q479" s="26"/>
      <c r="R479" s="26"/>
    </row>
    <row r="480" spans="1:18" ht="15" customHeight="1" x14ac:dyDescent="0.25">
      <c r="A480" s="53" t="s">
        <v>216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6"/>
      <c r="L480" s="26"/>
      <c r="M480" s="26"/>
      <c r="N480" s="26"/>
      <c r="O480" s="26"/>
      <c r="P480" s="26"/>
      <c r="Q480" s="26"/>
      <c r="R480" s="26"/>
    </row>
    <row r="481" spans="1:18" ht="15" customHeight="1" x14ac:dyDescent="0.25">
      <c r="A481" s="53" t="s">
        <v>217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6"/>
      <c r="L481" s="26"/>
      <c r="M481" s="26"/>
      <c r="N481" s="26"/>
      <c r="O481" s="26"/>
      <c r="P481" s="26"/>
      <c r="Q481" s="26"/>
      <c r="R481" s="26"/>
    </row>
    <row r="482" spans="1:18" ht="15" customHeight="1" x14ac:dyDescent="0.25">
      <c r="A482" s="53" t="s">
        <v>218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6"/>
      <c r="L482" s="26"/>
      <c r="M482" s="26"/>
      <c r="N482" s="26"/>
      <c r="O482" s="26"/>
      <c r="P482" s="26"/>
      <c r="Q482" s="26"/>
      <c r="R482" s="26"/>
    </row>
    <row r="483" spans="1:18" ht="15" customHeight="1" x14ac:dyDescent="0.25">
      <c r="A483" s="53" t="s">
        <v>219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6"/>
      <c r="L483" s="26"/>
      <c r="M483" s="26"/>
      <c r="N483" s="26"/>
      <c r="O483" s="26"/>
      <c r="P483" s="26"/>
      <c r="Q483" s="26"/>
      <c r="R483" s="26"/>
    </row>
    <row r="484" spans="1:18" ht="15" customHeight="1" x14ac:dyDescent="0.25">
      <c r="A484" s="53" t="s">
        <v>220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6"/>
      <c r="L484" s="26"/>
      <c r="M484" s="26"/>
      <c r="N484" s="26"/>
      <c r="O484" s="26"/>
      <c r="P484" s="26"/>
      <c r="Q484" s="26"/>
      <c r="R484" s="26"/>
    </row>
    <row r="485" spans="1:18" ht="15" customHeight="1" x14ac:dyDescent="0.25">
      <c r="A485" s="53" t="s">
        <v>221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6"/>
      <c r="L485" s="26"/>
      <c r="M485" s="26"/>
      <c r="N485" s="26"/>
      <c r="O485" s="26"/>
      <c r="P485" s="26"/>
      <c r="Q485" s="26"/>
      <c r="R485" s="26"/>
    </row>
    <row r="486" spans="1:18" ht="15" customHeight="1" x14ac:dyDescent="0.25">
      <c r="A486" s="53" t="s">
        <v>222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6"/>
      <c r="L486" s="26"/>
      <c r="M486" s="26"/>
      <c r="N486" s="26"/>
      <c r="O486" s="26"/>
      <c r="P486" s="26"/>
      <c r="Q486" s="26"/>
      <c r="R486" s="26"/>
    </row>
    <row r="487" spans="1:18" ht="15" customHeight="1" x14ac:dyDescent="0.25">
      <c r="A487" s="53" t="s">
        <v>223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6"/>
      <c r="L487" s="26"/>
      <c r="M487" s="26"/>
      <c r="N487" s="26"/>
      <c r="O487" s="26"/>
      <c r="P487" s="26"/>
      <c r="Q487" s="26"/>
      <c r="R487" s="26"/>
    </row>
    <row r="488" spans="1:18" ht="15" customHeight="1" x14ac:dyDescent="0.25">
      <c r="A488" s="53" t="s">
        <v>224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6"/>
      <c r="L488" s="26"/>
      <c r="M488" s="26"/>
      <c r="N488" s="26"/>
      <c r="O488" s="26"/>
      <c r="P488" s="26"/>
      <c r="Q488" s="26"/>
      <c r="R488" s="26"/>
    </row>
    <row r="489" spans="1:18" ht="15" customHeight="1" x14ac:dyDescent="0.25">
      <c r="A489" s="53" t="s">
        <v>225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6"/>
      <c r="L489" s="26"/>
      <c r="M489" s="26"/>
      <c r="N489" s="26"/>
      <c r="O489" s="26"/>
      <c r="P489" s="26"/>
      <c r="Q489" s="26"/>
      <c r="R489" s="26"/>
    </row>
    <row r="490" spans="1:18" ht="15" customHeight="1" x14ac:dyDescent="0.25">
      <c r="A490" s="53" t="s">
        <v>226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6"/>
      <c r="L490" s="26"/>
      <c r="M490" s="26"/>
      <c r="N490" s="26"/>
      <c r="O490" s="26"/>
      <c r="P490" s="26"/>
      <c r="Q490" s="26"/>
      <c r="R490" s="26"/>
    </row>
    <row r="491" spans="1:18" ht="15" customHeight="1" x14ac:dyDescent="0.25">
      <c r="A491" s="53" t="s">
        <v>227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6"/>
      <c r="L491" s="26"/>
      <c r="M491" s="26"/>
      <c r="N491" s="26"/>
      <c r="O491" s="26"/>
      <c r="P491" s="26"/>
      <c r="Q491" s="26"/>
      <c r="R491" s="26"/>
    </row>
    <row r="492" spans="1:18" ht="15" customHeight="1" x14ac:dyDescent="0.25">
      <c r="A492" s="53" t="s">
        <v>228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6"/>
      <c r="L492" s="26"/>
      <c r="M492" s="26"/>
      <c r="N492" s="26"/>
      <c r="O492" s="26"/>
      <c r="P492" s="26"/>
      <c r="Q492" s="26"/>
      <c r="R492" s="26"/>
    </row>
    <row r="493" spans="1:18" ht="15" customHeight="1" x14ac:dyDescent="0.25">
      <c r="A493" s="53" t="s">
        <v>229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6"/>
      <c r="L493" s="26"/>
      <c r="M493" s="26"/>
      <c r="N493" s="26"/>
      <c r="O493" s="26"/>
      <c r="P493" s="26"/>
      <c r="Q493" s="26"/>
      <c r="R493" s="26"/>
    </row>
    <row r="494" spans="1:18" ht="15" customHeight="1" x14ac:dyDescent="0.25">
      <c r="A494" s="53" t="s">
        <v>230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6"/>
      <c r="L494" s="26"/>
      <c r="M494" s="26"/>
      <c r="N494" s="26"/>
      <c r="O494" s="26"/>
      <c r="P494" s="26"/>
      <c r="Q494" s="26"/>
      <c r="R494" s="26"/>
    </row>
    <row r="495" spans="1:18" ht="15" customHeight="1" x14ac:dyDescent="0.25">
      <c r="A495" s="53" t="s">
        <v>231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6"/>
      <c r="L495" s="26"/>
      <c r="M495" s="26"/>
      <c r="N495" s="26"/>
      <c r="O495" s="26"/>
      <c r="P495" s="26"/>
      <c r="Q495" s="26"/>
      <c r="R495" s="26"/>
    </row>
    <row r="496" spans="1:18" ht="15" customHeight="1" x14ac:dyDescent="0.25">
      <c r="A496" s="53" t="s">
        <v>232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6"/>
      <c r="L496" s="26"/>
      <c r="M496" s="26"/>
      <c r="N496" s="26"/>
      <c r="O496" s="26"/>
      <c r="P496" s="26"/>
      <c r="Q496" s="26"/>
      <c r="R496" s="26"/>
    </row>
    <row r="497" spans="1:18" ht="15" customHeight="1" x14ac:dyDescent="0.25">
      <c r="A497" s="53" t="s">
        <v>233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6"/>
      <c r="L497" s="26"/>
      <c r="M497" s="26"/>
      <c r="N497" s="26"/>
      <c r="O497" s="26"/>
      <c r="P497" s="26"/>
      <c r="Q497" s="26"/>
      <c r="R497" s="26"/>
    </row>
    <row r="498" spans="1:18" ht="15" customHeight="1" x14ac:dyDescent="0.25">
      <c r="A498" s="53" t="s">
        <v>6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6"/>
      <c r="L498" s="26"/>
      <c r="M498" s="26"/>
      <c r="N498" s="26"/>
      <c r="O498" s="26"/>
      <c r="P498" s="26"/>
      <c r="Q498" s="26"/>
      <c r="R498" s="26"/>
    </row>
    <row r="499" spans="1:18" ht="15" customHeight="1" x14ac:dyDescent="0.25">
      <c r="A499" s="53" t="s">
        <v>234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6"/>
      <c r="L499" s="26"/>
      <c r="M499" s="26"/>
      <c r="N499" s="26"/>
      <c r="O499" s="26"/>
      <c r="P499" s="26"/>
      <c r="Q499" s="26"/>
      <c r="R499" s="26"/>
    </row>
    <row r="500" spans="1:18" ht="15" customHeight="1" x14ac:dyDescent="0.25">
      <c r="A500" s="53" t="s">
        <v>235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6"/>
      <c r="L500" s="26"/>
      <c r="M500" s="26"/>
      <c r="N500" s="26"/>
      <c r="O500" s="26"/>
      <c r="P500" s="26"/>
      <c r="Q500" s="26"/>
      <c r="R500" s="26"/>
    </row>
    <row r="501" spans="1:18" ht="15" customHeight="1" x14ac:dyDescent="0.25">
      <c r="A501" s="53" t="s">
        <v>236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6"/>
      <c r="L501" s="26"/>
      <c r="M501" s="26"/>
      <c r="N501" s="26"/>
      <c r="O501" s="26"/>
      <c r="P501" s="26"/>
      <c r="Q501" s="26"/>
      <c r="R501" s="26"/>
    </row>
    <row r="502" spans="1:18" ht="15" customHeight="1" x14ac:dyDescent="0.25">
      <c r="A502" s="53" t="s">
        <v>237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6"/>
      <c r="L502" s="26"/>
      <c r="M502" s="26"/>
      <c r="N502" s="26"/>
      <c r="O502" s="26"/>
      <c r="P502" s="26"/>
      <c r="Q502" s="26"/>
      <c r="R502" s="26"/>
    </row>
    <row r="503" spans="1:18" ht="15" customHeight="1" x14ac:dyDescent="0.25">
      <c r="A503" s="53" t="s">
        <v>238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6"/>
      <c r="L503" s="26"/>
      <c r="M503" s="26"/>
      <c r="N503" s="26"/>
      <c r="O503" s="26"/>
      <c r="P503" s="26"/>
      <c r="Q503" s="26"/>
      <c r="R503" s="26"/>
    </row>
    <row r="504" spans="1:18" ht="15" customHeight="1" x14ac:dyDescent="0.25">
      <c r="A504" s="53" t="s">
        <v>239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6"/>
      <c r="L504" s="26"/>
      <c r="M504" s="26"/>
      <c r="N504" s="26"/>
      <c r="O504" s="26"/>
      <c r="P504" s="26"/>
      <c r="Q504" s="26"/>
      <c r="R504" s="26"/>
    </row>
    <row r="505" spans="1:18" ht="15" customHeight="1" x14ac:dyDescent="0.25">
      <c r="A505" s="53" t="s">
        <v>240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6"/>
      <c r="L505" s="26"/>
      <c r="M505" s="26"/>
      <c r="N505" s="26"/>
      <c r="O505" s="26"/>
      <c r="P505" s="26"/>
      <c r="Q505" s="26"/>
      <c r="R505" s="26"/>
    </row>
    <row r="506" spans="1:18" ht="15" customHeight="1" x14ac:dyDescent="0.25">
      <c r="A506" s="53" t="s">
        <v>241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6"/>
      <c r="L506" s="26"/>
      <c r="M506" s="26"/>
      <c r="N506" s="26"/>
      <c r="O506" s="26"/>
      <c r="P506" s="26"/>
      <c r="Q506" s="26"/>
      <c r="R506" s="26"/>
    </row>
    <row r="507" spans="1:18" ht="15" customHeight="1" x14ac:dyDescent="0.25">
      <c r="A507" s="53" t="s">
        <v>242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6"/>
      <c r="L507" s="26"/>
      <c r="M507" s="26"/>
      <c r="N507" s="26"/>
      <c r="O507" s="26"/>
      <c r="P507" s="26"/>
      <c r="Q507" s="26"/>
      <c r="R507" s="26"/>
    </row>
    <row r="508" spans="1:18" ht="15" customHeight="1" x14ac:dyDescent="0.25">
      <c r="A508" s="53" t="s">
        <v>243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6"/>
      <c r="L508" s="26"/>
      <c r="M508" s="26"/>
      <c r="N508" s="26"/>
      <c r="O508" s="26"/>
      <c r="P508" s="26"/>
      <c r="Q508" s="26"/>
      <c r="R508" s="26"/>
    </row>
    <row r="509" spans="1:18" ht="15" customHeight="1" x14ac:dyDescent="0.25">
      <c r="A509" s="53" t="s">
        <v>244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6"/>
      <c r="L509" s="26"/>
      <c r="M509" s="26"/>
      <c r="N509" s="26"/>
      <c r="O509" s="26"/>
      <c r="P509" s="26"/>
      <c r="Q509" s="26"/>
      <c r="R509" s="26"/>
    </row>
    <row r="510" spans="1:18" ht="15" customHeight="1" x14ac:dyDescent="0.25">
      <c r="A510" s="53" t="s">
        <v>245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6"/>
      <c r="L510" s="26"/>
      <c r="M510" s="26"/>
      <c r="N510" s="26"/>
      <c r="O510" s="26"/>
      <c r="P510" s="26"/>
      <c r="Q510" s="26"/>
      <c r="R510" s="26"/>
    </row>
    <row r="511" spans="1:18" ht="15" customHeight="1" x14ac:dyDescent="0.25">
      <c r="A511" s="53" t="s">
        <v>246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6"/>
      <c r="L511" s="26"/>
      <c r="M511" s="26"/>
      <c r="N511" s="26"/>
      <c r="O511" s="26"/>
      <c r="P511" s="26"/>
      <c r="Q511" s="26"/>
      <c r="R511" s="26"/>
    </row>
    <row r="512" spans="1:18" ht="15" customHeight="1" x14ac:dyDescent="0.25">
      <c r="A512" s="53" t="s">
        <v>247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6"/>
      <c r="L512" s="26"/>
      <c r="M512" s="26"/>
      <c r="N512" s="26"/>
      <c r="O512" s="26"/>
      <c r="P512" s="26"/>
      <c r="Q512" s="26"/>
      <c r="R512" s="26"/>
    </row>
    <row r="513" spans="1:18" ht="15" customHeight="1" x14ac:dyDescent="0.25">
      <c r="A513" s="53" t="s">
        <v>248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1:18" ht="15" customHeight="1" x14ac:dyDescent="0.25">
      <c r="A514" s="53" t="s">
        <v>249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6"/>
      <c r="L514" s="26"/>
      <c r="M514" s="26"/>
      <c r="N514" s="26"/>
      <c r="O514" s="26"/>
      <c r="P514" s="26"/>
      <c r="Q514" s="26"/>
      <c r="R514" s="26"/>
    </row>
    <row r="515" spans="1:18" ht="15" customHeight="1" x14ac:dyDescent="0.25">
      <c r="A515" s="53" t="s">
        <v>250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6"/>
      <c r="L515" s="26"/>
      <c r="M515" s="26"/>
      <c r="N515" s="26"/>
      <c r="O515" s="26"/>
      <c r="P515" s="26"/>
      <c r="Q515" s="26"/>
      <c r="R515" s="26"/>
    </row>
    <row r="516" spans="1:18" ht="15" customHeight="1" x14ac:dyDescent="0.25">
      <c r="A516" s="53" t="s">
        <v>251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6"/>
      <c r="L516" s="26"/>
      <c r="M516" s="26"/>
      <c r="N516" s="26"/>
      <c r="O516" s="26"/>
      <c r="P516" s="26"/>
      <c r="Q516" s="26"/>
      <c r="R516" s="26"/>
    </row>
    <row r="517" spans="1:18" ht="15" customHeight="1" x14ac:dyDescent="0.25">
      <c r="A517" s="53" t="s">
        <v>252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6"/>
      <c r="L517" s="26"/>
      <c r="M517" s="26"/>
      <c r="N517" s="26"/>
      <c r="O517" s="26"/>
      <c r="P517" s="26"/>
      <c r="Q517" s="26"/>
      <c r="R517" s="26"/>
    </row>
    <row r="518" spans="1:18" ht="15" customHeight="1" x14ac:dyDescent="0.25">
      <c r="A518" s="53" t="s">
        <v>253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6"/>
      <c r="L518" s="26"/>
      <c r="M518" s="26"/>
      <c r="N518" s="26"/>
      <c r="O518" s="26"/>
      <c r="P518" s="26"/>
      <c r="Q518" s="26"/>
      <c r="R518" s="26"/>
    </row>
    <row r="519" spans="1:18" ht="15" customHeight="1" x14ac:dyDescent="0.25">
      <c r="A519" s="53" t="s">
        <v>254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6"/>
      <c r="L519" s="26"/>
      <c r="M519" s="26"/>
      <c r="N519" s="26"/>
      <c r="O519" s="26"/>
      <c r="P519" s="26"/>
      <c r="Q519" s="26"/>
      <c r="R519" s="26"/>
    </row>
    <row r="520" spans="1:18" ht="15" customHeight="1" x14ac:dyDescent="0.25">
      <c r="A520" s="53" t="s">
        <v>255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6"/>
      <c r="L520" s="26"/>
      <c r="M520" s="26"/>
      <c r="N520" s="26"/>
      <c r="O520" s="26"/>
      <c r="P520" s="26"/>
      <c r="Q520" s="26"/>
      <c r="R520" s="26"/>
    </row>
    <row r="521" spans="1:18" ht="15" customHeight="1" x14ac:dyDescent="0.25">
      <c r="A521" s="53" t="s">
        <v>256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6"/>
      <c r="L521" s="26"/>
      <c r="M521" s="26"/>
      <c r="N521" s="26"/>
      <c r="O521" s="26"/>
      <c r="P521" s="26"/>
      <c r="Q521" s="26"/>
      <c r="R521" s="26"/>
    </row>
    <row r="522" spans="1:18" ht="15" customHeight="1" x14ac:dyDescent="0.25">
      <c r="A522" s="53" t="s">
        <v>257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6"/>
      <c r="L522" s="26"/>
      <c r="M522" s="26"/>
      <c r="N522" s="26"/>
      <c r="O522" s="26"/>
      <c r="P522" s="26"/>
      <c r="Q522" s="26"/>
      <c r="R522" s="26"/>
    </row>
    <row r="523" spans="1:18" ht="15" customHeight="1" x14ac:dyDescent="0.25">
      <c r="A523" s="53" t="s">
        <v>258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6"/>
      <c r="L523" s="26"/>
      <c r="M523" s="26"/>
      <c r="N523" s="26"/>
      <c r="O523" s="26"/>
      <c r="P523" s="26"/>
      <c r="Q523" s="26"/>
      <c r="R523" s="26"/>
    </row>
    <row r="524" spans="1:18" ht="15" customHeight="1" x14ac:dyDescent="0.25">
      <c r="A524" s="53" t="s">
        <v>259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6"/>
      <c r="L524" s="26"/>
      <c r="M524" s="26"/>
      <c r="N524" s="26"/>
      <c r="O524" s="26"/>
      <c r="P524" s="26"/>
      <c r="Q524" s="26"/>
      <c r="R524" s="26"/>
    </row>
    <row r="525" spans="1:18" ht="15" customHeight="1" x14ac:dyDescent="0.25">
      <c r="A525" s="53" t="s">
        <v>6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6"/>
      <c r="L525" s="26"/>
      <c r="M525" s="26"/>
      <c r="N525" s="26"/>
      <c r="O525" s="26"/>
      <c r="P525" s="26"/>
      <c r="Q525" s="26"/>
      <c r="R525" s="26"/>
    </row>
    <row r="526" spans="1:18" ht="15" customHeight="1" x14ac:dyDescent="0.25">
      <c r="A526" s="53" t="s">
        <v>6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1:18" ht="15" customHeight="1" x14ac:dyDescent="0.25">
      <c r="A527" s="53" t="s">
        <v>260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6"/>
      <c r="L527" s="26"/>
      <c r="M527" s="26"/>
      <c r="N527" s="26"/>
      <c r="O527" s="26"/>
      <c r="P527" s="26"/>
      <c r="Q527" s="26"/>
      <c r="R527" s="26"/>
    </row>
    <row r="528" spans="1:18" ht="15" customHeight="1" x14ac:dyDescent="0.25">
      <c r="A528" s="53" t="s">
        <v>261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6"/>
      <c r="L528" s="26"/>
      <c r="M528" s="26"/>
      <c r="N528" s="26"/>
      <c r="O528" s="26"/>
      <c r="P528" s="26"/>
      <c r="Q528" s="26"/>
      <c r="R528" s="26"/>
    </row>
    <row r="529" spans="1:18" ht="15" customHeight="1" x14ac:dyDescent="0.25">
      <c r="A529" s="53" t="s">
        <v>262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6"/>
      <c r="L529" s="26"/>
      <c r="M529" s="26"/>
      <c r="N529" s="26"/>
      <c r="O529" s="26"/>
      <c r="P529" s="26"/>
      <c r="Q529" s="26"/>
      <c r="R529" s="26"/>
    </row>
    <row r="530" spans="1:18" ht="15" customHeight="1" x14ac:dyDescent="0.25">
      <c r="A530" s="53" t="s">
        <v>263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6"/>
      <c r="L530" s="26"/>
      <c r="M530" s="26"/>
      <c r="N530" s="26"/>
      <c r="O530" s="26"/>
      <c r="P530" s="26"/>
      <c r="Q530" s="26"/>
      <c r="R530" s="26"/>
    </row>
    <row r="531" spans="1:18" ht="15" customHeight="1" x14ac:dyDescent="0.25">
      <c r="A531" s="53" t="s">
        <v>264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6"/>
      <c r="L531" s="26"/>
      <c r="M531" s="26"/>
      <c r="N531" s="26"/>
      <c r="O531" s="26"/>
      <c r="P531" s="26"/>
      <c r="Q531" s="26"/>
      <c r="R531" s="26"/>
    </row>
    <row r="532" spans="1:18" ht="15" customHeight="1" x14ac:dyDescent="0.25">
      <c r="A532" s="53" t="s">
        <v>265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6"/>
      <c r="L532" s="26"/>
      <c r="M532" s="26"/>
      <c r="N532" s="26"/>
      <c r="O532" s="26"/>
      <c r="P532" s="26"/>
      <c r="Q532" s="26"/>
      <c r="R532" s="26"/>
    </row>
    <row r="533" spans="1:18" ht="15" customHeight="1" x14ac:dyDescent="0.25">
      <c r="A533" s="53" t="s">
        <v>266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6"/>
      <c r="L533" s="26"/>
      <c r="M533" s="26"/>
      <c r="N533" s="26"/>
      <c r="O533" s="26"/>
      <c r="P533" s="26"/>
      <c r="Q533" s="26"/>
      <c r="R533" s="26"/>
    </row>
    <row r="534" spans="1:18" ht="15" customHeight="1" x14ac:dyDescent="0.25">
      <c r="A534" s="53" t="s">
        <v>267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6"/>
      <c r="L534" s="26"/>
      <c r="M534" s="26"/>
      <c r="N534" s="26"/>
      <c r="O534" s="26"/>
      <c r="P534" s="26"/>
      <c r="Q534" s="26"/>
      <c r="R534" s="26"/>
    </row>
    <row r="535" spans="1:18" ht="15" customHeight="1" x14ac:dyDescent="0.25">
      <c r="A535" s="53" t="s">
        <v>268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6"/>
      <c r="L535" s="26"/>
      <c r="M535" s="26"/>
      <c r="N535" s="26"/>
      <c r="O535" s="26"/>
      <c r="P535" s="26"/>
      <c r="Q535" s="26"/>
      <c r="R535" s="26"/>
    </row>
    <row r="536" spans="1:18" ht="15" customHeight="1" x14ac:dyDescent="0.25">
      <c r="A536" s="53" t="s">
        <v>269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6"/>
      <c r="L536" s="26"/>
      <c r="M536" s="26"/>
      <c r="N536" s="26"/>
      <c r="O536" s="26"/>
      <c r="P536" s="26"/>
      <c r="Q536" s="26"/>
      <c r="R536" s="26"/>
    </row>
    <row r="537" spans="1:18" ht="15" customHeight="1" x14ac:dyDescent="0.25">
      <c r="A537" s="53" t="s">
        <v>270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6"/>
      <c r="L537" s="26"/>
      <c r="M537" s="26"/>
      <c r="N537" s="26"/>
      <c r="O537" s="26"/>
      <c r="P537" s="26"/>
      <c r="Q537" s="26"/>
      <c r="R537" s="26"/>
    </row>
    <row r="538" spans="1:18" ht="15" customHeight="1" x14ac:dyDescent="0.25">
      <c r="A538" s="53" t="s">
        <v>271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6"/>
      <c r="L538" s="26"/>
      <c r="M538" s="26"/>
      <c r="N538" s="26"/>
      <c r="O538" s="26"/>
      <c r="P538" s="26"/>
      <c r="Q538" s="26"/>
      <c r="R538" s="26"/>
    </row>
    <row r="539" spans="1:18" ht="15" customHeight="1" x14ac:dyDescent="0.25">
      <c r="A539" s="53" t="s">
        <v>272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1:18" ht="15" customHeight="1" x14ac:dyDescent="0.25">
      <c r="A540" s="53" t="s">
        <v>273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6"/>
      <c r="L540" s="26"/>
      <c r="M540" s="26"/>
      <c r="N540" s="26"/>
      <c r="O540" s="26"/>
      <c r="P540" s="26"/>
      <c r="Q540" s="26"/>
      <c r="R540" s="26"/>
    </row>
    <row r="541" spans="1:18" ht="15" customHeight="1" x14ac:dyDescent="0.25">
      <c r="A541" s="53" t="s">
        <v>274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6"/>
      <c r="L541" s="26"/>
      <c r="M541" s="26"/>
      <c r="N541" s="26"/>
      <c r="O541" s="26"/>
      <c r="P541" s="26"/>
      <c r="Q541" s="26"/>
      <c r="R541" s="26"/>
    </row>
    <row r="542" spans="1:18" ht="15" customHeight="1" x14ac:dyDescent="0.25">
      <c r="A542" s="53" t="s">
        <v>275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6"/>
      <c r="L542" s="26"/>
      <c r="M542" s="26"/>
      <c r="N542" s="26"/>
      <c r="O542" s="26"/>
      <c r="P542" s="26"/>
      <c r="Q542" s="26"/>
      <c r="R542" s="26"/>
    </row>
    <row r="543" spans="1:18" ht="15" customHeight="1" x14ac:dyDescent="0.25">
      <c r="A543" s="53" t="s">
        <v>276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6"/>
      <c r="L543" s="26"/>
      <c r="M543" s="26"/>
      <c r="N543" s="26"/>
      <c r="O543" s="26"/>
      <c r="P543" s="26"/>
      <c r="Q543" s="26"/>
      <c r="R543" s="26"/>
    </row>
    <row r="544" spans="1:18" ht="15" customHeight="1" x14ac:dyDescent="0.25">
      <c r="A544" s="53" t="s">
        <v>277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6"/>
      <c r="L544" s="26"/>
      <c r="M544" s="26"/>
      <c r="N544" s="26"/>
      <c r="O544" s="26"/>
      <c r="P544" s="26"/>
      <c r="Q544" s="26"/>
      <c r="R544" s="26"/>
    </row>
    <row r="545" spans="1:18" ht="15" customHeight="1" x14ac:dyDescent="0.25">
      <c r="A545" s="53" t="s">
        <v>278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6"/>
      <c r="L545" s="26"/>
      <c r="M545" s="26"/>
      <c r="N545" s="26"/>
      <c r="O545" s="26"/>
      <c r="P545" s="26"/>
      <c r="Q545" s="26"/>
      <c r="R545" s="26"/>
    </row>
    <row r="546" spans="1:18" ht="15" customHeight="1" x14ac:dyDescent="0.25">
      <c r="A546" s="53" t="s">
        <v>279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6"/>
      <c r="L546" s="26"/>
      <c r="M546" s="26"/>
      <c r="N546" s="26"/>
      <c r="O546" s="26"/>
      <c r="P546" s="26"/>
      <c r="Q546" s="26"/>
      <c r="R546" s="26"/>
    </row>
    <row r="547" spans="1:18" ht="15" customHeight="1" x14ac:dyDescent="0.25">
      <c r="A547" s="53" t="s">
        <v>280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6"/>
      <c r="L547" s="26"/>
      <c r="M547" s="26"/>
      <c r="N547" s="26"/>
      <c r="O547" s="26"/>
      <c r="P547" s="26"/>
      <c r="Q547" s="26"/>
      <c r="R547" s="26"/>
    </row>
    <row r="548" spans="1:18" ht="15" customHeight="1" x14ac:dyDescent="0.25">
      <c r="A548" s="53" t="s">
        <v>281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6"/>
      <c r="L548" s="26"/>
      <c r="M548" s="26"/>
      <c r="N548" s="26"/>
      <c r="O548" s="26"/>
      <c r="P548" s="26"/>
      <c r="Q548" s="26"/>
      <c r="R548" s="26"/>
    </row>
    <row r="549" spans="1:18" ht="15" customHeight="1" x14ac:dyDescent="0.25">
      <c r="A549" s="53" t="s">
        <v>282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6"/>
      <c r="L549" s="26"/>
      <c r="M549" s="26"/>
      <c r="N549" s="26"/>
      <c r="O549" s="26"/>
      <c r="P549" s="26"/>
      <c r="Q549" s="26"/>
      <c r="R549" s="26"/>
    </row>
    <row r="550" spans="1:18" ht="15" customHeight="1" x14ac:dyDescent="0.25">
      <c r="A550" s="53" t="s">
        <v>283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6"/>
      <c r="L550" s="26"/>
      <c r="M550" s="26"/>
      <c r="N550" s="26"/>
      <c r="O550" s="26"/>
      <c r="P550" s="26"/>
      <c r="Q550" s="26"/>
      <c r="R550" s="26"/>
    </row>
    <row r="551" spans="1:18" ht="15" customHeight="1" x14ac:dyDescent="0.25">
      <c r="A551" s="53" t="s">
        <v>284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6"/>
      <c r="L551" s="26"/>
      <c r="M551" s="26"/>
      <c r="N551" s="26"/>
      <c r="O551" s="26"/>
      <c r="P551" s="26"/>
      <c r="Q551" s="26"/>
      <c r="R551" s="26"/>
    </row>
    <row r="552" spans="1:18" ht="15" customHeight="1" x14ac:dyDescent="0.25">
      <c r="A552" s="53" t="s">
        <v>285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1:18" ht="15" customHeight="1" x14ac:dyDescent="0.25">
      <c r="A553" s="53" t="s">
        <v>6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6"/>
      <c r="L553" s="26"/>
      <c r="M553" s="26"/>
      <c r="N553" s="26"/>
      <c r="O553" s="26"/>
      <c r="P553" s="26"/>
      <c r="Q553" s="26"/>
      <c r="R553" s="26"/>
    </row>
    <row r="554" spans="1:18" ht="15" customHeight="1" x14ac:dyDescent="0.25">
      <c r="A554" s="53" t="s">
        <v>286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6"/>
      <c r="L554" s="26"/>
      <c r="M554" s="26"/>
      <c r="N554" s="26"/>
      <c r="O554" s="26"/>
      <c r="P554" s="26"/>
      <c r="Q554" s="26"/>
      <c r="R554" s="26"/>
    </row>
    <row r="555" spans="1:18" ht="15" customHeight="1" x14ac:dyDescent="0.25">
      <c r="A555" s="53" t="s">
        <v>287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6"/>
      <c r="L555" s="26"/>
      <c r="M555" s="26"/>
      <c r="N555" s="26"/>
      <c r="O555" s="26"/>
      <c r="P555" s="26"/>
      <c r="Q555" s="26"/>
      <c r="R555" s="26"/>
    </row>
    <row r="556" spans="1:18" ht="15" customHeight="1" x14ac:dyDescent="0.25">
      <c r="A556" s="53" t="s">
        <v>288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6"/>
      <c r="L556" s="26"/>
      <c r="M556" s="26"/>
      <c r="N556" s="26"/>
      <c r="O556" s="26"/>
      <c r="P556" s="26"/>
      <c r="Q556" s="26"/>
      <c r="R556" s="26"/>
    </row>
    <row r="557" spans="1:18" ht="15" customHeight="1" x14ac:dyDescent="0.25">
      <c r="A557" s="53" t="s">
        <v>289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6"/>
      <c r="L557" s="26"/>
      <c r="M557" s="26"/>
      <c r="N557" s="26"/>
      <c r="O557" s="26"/>
      <c r="P557" s="26"/>
      <c r="Q557" s="26"/>
      <c r="R557" s="26"/>
    </row>
    <row r="558" spans="1:18" ht="15" customHeight="1" x14ac:dyDescent="0.25">
      <c r="A558" s="53" t="s">
        <v>290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6"/>
      <c r="L558" s="26"/>
      <c r="M558" s="26"/>
      <c r="N558" s="26"/>
      <c r="O558" s="26"/>
      <c r="P558" s="26"/>
      <c r="Q558" s="26"/>
      <c r="R558" s="26"/>
    </row>
    <row r="559" spans="1:18" ht="15" customHeight="1" x14ac:dyDescent="0.25">
      <c r="A559" s="53" t="s">
        <v>291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6"/>
      <c r="L559" s="26"/>
      <c r="M559" s="26"/>
      <c r="N559" s="26"/>
      <c r="O559" s="26"/>
      <c r="P559" s="26"/>
      <c r="Q559" s="26"/>
      <c r="R559" s="26"/>
    </row>
    <row r="560" spans="1:18" ht="15" customHeight="1" x14ac:dyDescent="0.25">
      <c r="A560" s="53" t="s">
        <v>292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6"/>
      <c r="L560" s="26"/>
      <c r="M560" s="26"/>
      <c r="N560" s="26"/>
      <c r="O560" s="26"/>
      <c r="P560" s="26"/>
      <c r="Q560" s="26"/>
      <c r="R560" s="26"/>
    </row>
    <row r="561" spans="1:18" ht="15" customHeight="1" x14ac:dyDescent="0.25">
      <c r="A561" s="53" t="s">
        <v>293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6"/>
      <c r="L561" s="26"/>
      <c r="M561" s="26"/>
      <c r="N561" s="26"/>
      <c r="O561" s="26"/>
      <c r="P561" s="26"/>
      <c r="Q561" s="26"/>
      <c r="R561" s="26"/>
    </row>
    <row r="562" spans="1:18" ht="15" customHeight="1" x14ac:dyDescent="0.25">
      <c r="A562" s="53" t="s">
        <v>294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6"/>
      <c r="L562" s="26"/>
      <c r="M562" s="26"/>
      <c r="N562" s="26"/>
      <c r="O562" s="26"/>
      <c r="P562" s="26"/>
      <c r="Q562" s="26"/>
      <c r="R562" s="26"/>
    </row>
    <row r="563" spans="1:18" ht="15" customHeight="1" x14ac:dyDescent="0.25">
      <c r="A563" s="53" t="s">
        <v>295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6"/>
      <c r="L563" s="26"/>
      <c r="M563" s="26"/>
      <c r="N563" s="26"/>
      <c r="O563" s="26"/>
      <c r="P563" s="26"/>
      <c r="Q563" s="26"/>
      <c r="R563" s="26"/>
    </row>
    <row r="564" spans="1:18" ht="15" customHeight="1" x14ac:dyDescent="0.25">
      <c r="A564" s="53" t="s">
        <v>296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6"/>
      <c r="L564" s="26"/>
      <c r="M564" s="26"/>
      <c r="N564" s="26"/>
      <c r="O564" s="26"/>
      <c r="P564" s="26"/>
      <c r="Q564" s="26"/>
      <c r="R564" s="26"/>
    </row>
    <row r="565" spans="1:18" ht="15" customHeight="1" x14ac:dyDescent="0.25">
      <c r="A565" s="53" t="s">
        <v>297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6"/>
      <c r="L565" s="26"/>
      <c r="M565" s="26"/>
      <c r="N565" s="26"/>
      <c r="O565" s="26"/>
      <c r="P565" s="26"/>
      <c r="Q565" s="26"/>
      <c r="R565" s="26"/>
    </row>
    <row r="566" spans="1:18" ht="15" customHeight="1" x14ac:dyDescent="0.25">
      <c r="A566" s="53" t="s">
        <v>298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6"/>
      <c r="L566" s="26"/>
      <c r="M566" s="26"/>
      <c r="N566" s="26"/>
      <c r="O566" s="26"/>
      <c r="P566" s="26"/>
      <c r="Q566" s="26"/>
      <c r="R566" s="26"/>
    </row>
    <row r="567" spans="1:18" ht="15" customHeight="1" x14ac:dyDescent="0.25">
      <c r="A567" s="53" t="s">
        <v>299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6"/>
      <c r="L567" s="26"/>
      <c r="M567" s="26"/>
      <c r="N567" s="26"/>
      <c r="O567" s="26"/>
      <c r="P567" s="26"/>
      <c r="Q567" s="26"/>
      <c r="R567" s="26"/>
    </row>
    <row r="568" spans="1:18" ht="15" customHeight="1" x14ac:dyDescent="0.25">
      <c r="A568" s="53" t="s">
        <v>300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6"/>
      <c r="L568" s="26"/>
      <c r="M568" s="26"/>
      <c r="N568" s="26"/>
      <c r="O568" s="26"/>
      <c r="P568" s="26"/>
      <c r="Q568" s="26"/>
      <c r="R568" s="26"/>
    </row>
    <row r="569" spans="1:18" ht="15" customHeight="1" x14ac:dyDescent="0.25">
      <c r="A569" s="53" t="s">
        <v>301</v>
      </c>
      <c r="B569" s="26"/>
      <c r="C569" s="26"/>
      <c r="D569" s="26"/>
      <c r="E569" s="26"/>
      <c r="F569" s="26"/>
      <c r="G569" s="26"/>
      <c r="H569" s="26"/>
      <c r="I569" s="27"/>
      <c r="J569" s="26"/>
      <c r="K569" s="26"/>
      <c r="L569" s="26"/>
      <c r="M569" s="26"/>
      <c r="N569" s="26"/>
      <c r="O569" s="26"/>
      <c r="P569" s="26"/>
      <c r="Q569" s="26"/>
      <c r="R569" s="26"/>
    </row>
    <row r="570" spans="1:18" ht="15" customHeight="1" x14ac:dyDescent="0.25">
      <c r="A570" s="53" t="s">
        <v>302</v>
      </c>
      <c r="B570" s="26"/>
      <c r="C570" s="26"/>
      <c r="D570" s="26"/>
      <c r="E570" s="26"/>
      <c r="F570" s="26"/>
      <c r="G570" s="26"/>
      <c r="H570" s="26"/>
      <c r="I570" s="27"/>
      <c r="J570" s="26"/>
      <c r="K570" s="26"/>
      <c r="L570" s="26"/>
      <c r="M570" s="26"/>
      <c r="N570" s="26"/>
      <c r="O570" s="26"/>
      <c r="P570" s="26"/>
      <c r="Q570" s="26"/>
      <c r="R570" s="26"/>
    </row>
    <row r="571" spans="1:18" ht="15" customHeight="1" x14ac:dyDescent="0.25">
      <c r="A571" s="53" t="s">
        <v>303</v>
      </c>
      <c r="B571" s="26"/>
      <c r="C571" s="26"/>
      <c r="D571" s="26"/>
      <c r="E571" s="26"/>
      <c r="F571" s="26"/>
      <c r="G571" s="26"/>
      <c r="H571" s="26"/>
      <c r="I571" s="27"/>
      <c r="J571" s="26"/>
      <c r="K571" s="26"/>
      <c r="L571" s="26"/>
      <c r="M571" s="26"/>
      <c r="N571" s="26"/>
      <c r="O571" s="26"/>
      <c r="P571" s="26"/>
      <c r="Q571" s="26"/>
      <c r="R571" s="26"/>
    </row>
    <row r="572" spans="1:18" ht="15" customHeight="1" x14ac:dyDescent="0.25">
      <c r="A572" s="53" t="s">
        <v>304</v>
      </c>
      <c r="B572" s="26"/>
      <c r="C572" s="26"/>
      <c r="D572" s="26"/>
      <c r="E572" s="26"/>
      <c r="F572" s="26"/>
      <c r="G572" s="26"/>
      <c r="H572" s="26"/>
      <c r="I572" s="27"/>
      <c r="J572" s="26"/>
      <c r="K572" s="26"/>
      <c r="L572" s="26"/>
      <c r="M572" s="26"/>
      <c r="N572" s="26"/>
      <c r="O572" s="26"/>
      <c r="P572" s="26"/>
      <c r="Q572" s="26"/>
      <c r="R572" s="26"/>
    </row>
    <row r="573" spans="1:18" ht="15" customHeight="1" x14ac:dyDescent="0.25">
      <c r="A573" s="53" t="s">
        <v>305</v>
      </c>
      <c r="B573" s="26"/>
      <c r="C573" s="26"/>
      <c r="D573" s="26"/>
      <c r="E573" s="26"/>
      <c r="F573" s="26"/>
      <c r="G573" s="26"/>
      <c r="H573" s="26"/>
      <c r="I573" s="27"/>
      <c r="J573" s="26"/>
      <c r="K573" s="26"/>
      <c r="L573" s="26"/>
      <c r="M573" s="26"/>
      <c r="N573" s="26"/>
      <c r="O573" s="26"/>
      <c r="P573" s="26"/>
      <c r="Q573" s="26"/>
      <c r="R573" s="26"/>
    </row>
    <row r="574" spans="1:18" ht="15" customHeight="1" x14ac:dyDescent="0.25">
      <c r="A574" s="53" t="s">
        <v>306</v>
      </c>
      <c r="B574" s="26"/>
      <c r="C574" s="26"/>
      <c r="D574" s="26"/>
      <c r="E574" s="26"/>
      <c r="F574" s="26"/>
      <c r="G574" s="26"/>
      <c r="H574" s="26"/>
      <c r="I574" s="27"/>
      <c r="J574" s="26"/>
      <c r="K574" s="26"/>
      <c r="L574" s="26"/>
      <c r="M574" s="26"/>
      <c r="N574" s="26"/>
      <c r="O574" s="26"/>
      <c r="P574" s="26"/>
      <c r="Q574" s="26"/>
      <c r="R574" s="26"/>
    </row>
    <row r="575" spans="1:18" ht="15" customHeight="1" x14ac:dyDescent="0.25">
      <c r="A575" s="53" t="s">
        <v>307</v>
      </c>
      <c r="B575" s="26"/>
      <c r="C575" s="26"/>
      <c r="D575" s="26"/>
      <c r="E575" s="26"/>
      <c r="F575" s="26"/>
      <c r="G575" s="26"/>
      <c r="H575" s="26"/>
      <c r="I575" s="27"/>
      <c r="J575" s="26"/>
      <c r="K575" s="26"/>
      <c r="L575" s="26"/>
      <c r="M575" s="26"/>
      <c r="N575" s="26"/>
      <c r="O575" s="26"/>
      <c r="P575" s="26"/>
      <c r="Q575" s="26"/>
      <c r="R575" s="26"/>
    </row>
    <row r="576" spans="1:18" ht="15" customHeight="1" x14ac:dyDescent="0.25">
      <c r="A576" s="53" t="s">
        <v>308</v>
      </c>
      <c r="B576" s="26"/>
      <c r="C576" s="26"/>
      <c r="D576" s="26"/>
      <c r="E576" s="26"/>
      <c r="F576" s="26"/>
      <c r="G576" s="26"/>
      <c r="H576" s="26"/>
      <c r="I576" s="27"/>
      <c r="J576" s="26"/>
      <c r="K576" s="26"/>
      <c r="L576" s="26"/>
      <c r="M576" s="26"/>
      <c r="N576" s="26"/>
      <c r="O576" s="26"/>
      <c r="P576" s="26"/>
      <c r="Q576" s="26"/>
      <c r="R576" s="26"/>
    </row>
    <row r="577" spans="1:18" ht="15" customHeight="1" x14ac:dyDescent="0.25">
      <c r="A577" s="53" t="s">
        <v>309</v>
      </c>
      <c r="B577" s="26"/>
      <c r="C577" s="26"/>
      <c r="D577" s="26"/>
      <c r="E577" s="26"/>
      <c r="F577" s="26"/>
      <c r="G577" s="26"/>
      <c r="H577" s="26"/>
      <c r="I577" s="27"/>
      <c r="J577" s="26"/>
      <c r="K577" s="26"/>
      <c r="L577" s="26"/>
      <c r="M577" s="26"/>
      <c r="N577" s="26"/>
      <c r="O577" s="26"/>
      <c r="P577" s="26"/>
      <c r="Q577" s="26"/>
      <c r="R577" s="26"/>
    </row>
    <row r="578" spans="1:18" ht="15" customHeight="1" x14ac:dyDescent="0.25">
      <c r="A578" s="53" t="s">
        <v>310</v>
      </c>
      <c r="B578" s="26"/>
      <c r="C578" s="26"/>
      <c r="D578" s="26"/>
      <c r="E578" s="26"/>
      <c r="F578" s="26"/>
      <c r="G578" s="26"/>
      <c r="H578" s="26"/>
      <c r="I578" s="27"/>
      <c r="J578" s="26"/>
      <c r="K578" s="26"/>
      <c r="L578" s="26"/>
      <c r="M578" s="26"/>
      <c r="N578" s="26"/>
      <c r="O578" s="26"/>
      <c r="P578" s="26"/>
      <c r="Q578" s="26"/>
      <c r="R578" s="26"/>
    </row>
    <row r="579" spans="1:18" ht="15" customHeight="1" x14ac:dyDescent="0.25">
      <c r="A579" s="53" t="s">
        <v>311</v>
      </c>
      <c r="B579" s="26"/>
      <c r="C579" s="26"/>
      <c r="D579" s="26"/>
      <c r="E579" s="26"/>
      <c r="F579" s="26"/>
      <c r="G579" s="26"/>
      <c r="H579" s="26"/>
      <c r="I579" s="27"/>
      <c r="J579" s="26"/>
      <c r="K579" s="26"/>
      <c r="L579" s="26"/>
      <c r="M579" s="26"/>
      <c r="N579" s="26"/>
      <c r="O579" s="26"/>
      <c r="P579" s="26"/>
      <c r="Q579" s="26"/>
      <c r="R579" s="26"/>
    </row>
    <row r="580" spans="1:18" ht="15" customHeight="1" x14ac:dyDescent="0.25">
      <c r="A580" s="53" t="s">
        <v>6</v>
      </c>
      <c r="B580" s="26"/>
      <c r="C580" s="26"/>
      <c r="D580" s="26"/>
      <c r="E580" s="26"/>
      <c r="F580" s="26"/>
      <c r="G580" s="26"/>
      <c r="H580" s="26"/>
      <c r="I580" s="27"/>
      <c r="J580" s="26"/>
      <c r="K580" s="26"/>
      <c r="L580" s="26"/>
      <c r="M580" s="26"/>
      <c r="N580" s="26"/>
      <c r="O580" s="26"/>
      <c r="P580" s="26"/>
      <c r="Q580" s="26"/>
      <c r="R580" s="26"/>
    </row>
    <row r="581" spans="1:18" ht="15" customHeight="1" x14ac:dyDescent="0.25">
      <c r="A581" s="53" t="s">
        <v>312</v>
      </c>
      <c r="B581" s="26"/>
      <c r="C581" s="26"/>
      <c r="D581" s="26"/>
      <c r="E581" s="26"/>
      <c r="F581" s="26"/>
      <c r="G581" s="26"/>
      <c r="H581" s="26"/>
      <c r="I581" s="27"/>
      <c r="J581" s="26"/>
      <c r="K581" s="26"/>
      <c r="L581" s="26"/>
      <c r="M581" s="26"/>
      <c r="N581" s="26"/>
      <c r="O581" s="26"/>
      <c r="P581" s="26"/>
      <c r="Q581" s="26"/>
      <c r="R581" s="26"/>
    </row>
    <row r="582" spans="1:18" ht="15" customHeight="1" x14ac:dyDescent="0.25">
      <c r="A582" s="53" t="s">
        <v>313</v>
      </c>
      <c r="B582" s="26"/>
      <c r="C582" s="26"/>
      <c r="D582" s="26"/>
      <c r="E582" s="26"/>
      <c r="F582" s="26"/>
      <c r="G582" s="26"/>
      <c r="H582" s="26"/>
      <c r="I582" s="27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1:18" ht="15" customHeight="1" x14ac:dyDescent="0.25">
      <c r="A583" s="53" t="s">
        <v>314</v>
      </c>
      <c r="B583" s="26"/>
      <c r="C583" s="26"/>
      <c r="D583" s="26"/>
      <c r="E583" s="26"/>
      <c r="F583" s="26"/>
      <c r="G583" s="26"/>
      <c r="H583" s="26"/>
      <c r="I583" s="27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1:18" ht="15" customHeight="1" x14ac:dyDescent="0.25">
      <c r="A584" s="53" t="s">
        <v>315</v>
      </c>
      <c r="B584" s="26"/>
      <c r="C584" s="26"/>
      <c r="D584" s="26"/>
      <c r="E584" s="26"/>
      <c r="F584" s="26"/>
      <c r="G584" s="26"/>
      <c r="H584" s="26"/>
      <c r="I584" s="27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1:18" ht="15" customHeight="1" x14ac:dyDescent="0.25">
      <c r="A585" s="53" t="s">
        <v>316</v>
      </c>
      <c r="B585" s="26"/>
      <c r="C585" s="26"/>
      <c r="D585" s="26"/>
      <c r="E585" s="26"/>
      <c r="F585" s="26"/>
      <c r="G585" s="26"/>
      <c r="H585" s="26"/>
      <c r="I585" s="27"/>
      <c r="J585" s="26"/>
      <c r="K585" s="26"/>
      <c r="L585" s="26"/>
      <c r="M585" s="26"/>
      <c r="N585" s="26"/>
      <c r="O585" s="26"/>
      <c r="P585" s="26"/>
      <c r="Q585" s="26"/>
      <c r="R585" s="26"/>
    </row>
    <row r="586" spans="1:18" ht="15" customHeight="1" x14ac:dyDescent="0.25">
      <c r="A586" s="53" t="s">
        <v>317</v>
      </c>
      <c r="B586" s="26"/>
      <c r="C586" s="26"/>
      <c r="D586" s="26"/>
      <c r="E586" s="26"/>
      <c r="F586" s="26"/>
      <c r="G586" s="26"/>
      <c r="H586" s="26"/>
      <c r="I586" s="27"/>
      <c r="J586" s="26"/>
      <c r="K586" s="26"/>
      <c r="L586" s="26"/>
      <c r="M586" s="26"/>
      <c r="N586" s="26"/>
      <c r="O586" s="26"/>
      <c r="P586" s="26"/>
      <c r="Q586" s="26"/>
      <c r="R586" s="26"/>
    </row>
    <row r="587" spans="1:18" ht="15" customHeight="1" x14ac:dyDescent="0.25">
      <c r="A587" s="53" t="s">
        <v>318</v>
      </c>
      <c r="B587" s="26"/>
      <c r="C587" s="26"/>
      <c r="D587" s="26"/>
      <c r="E587" s="26"/>
      <c r="F587" s="26"/>
      <c r="G587" s="26"/>
      <c r="H587" s="26"/>
      <c r="I587" s="27"/>
      <c r="J587" s="26"/>
      <c r="K587" s="26"/>
      <c r="L587" s="26"/>
      <c r="M587" s="26"/>
      <c r="N587" s="26"/>
      <c r="O587" s="26"/>
      <c r="P587" s="26"/>
      <c r="Q587" s="26"/>
      <c r="R587" s="26"/>
    </row>
    <row r="588" spans="1:18" ht="15" customHeight="1" x14ac:dyDescent="0.25">
      <c r="A588" s="53" t="s">
        <v>319</v>
      </c>
      <c r="B588" s="26"/>
      <c r="C588" s="26"/>
      <c r="D588" s="26"/>
      <c r="E588" s="26"/>
      <c r="F588" s="26"/>
      <c r="G588" s="26"/>
      <c r="H588" s="26"/>
      <c r="I588" s="27"/>
      <c r="J588" s="26"/>
      <c r="K588" s="26"/>
      <c r="L588" s="26"/>
      <c r="M588" s="26"/>
      <c r="N588" s="26"/>
      <c r="O588" s="26"/>
      <c r="P588" s="26"/>
      <c r="Q588" s="26"/>
      <c r="R588" s="26"/>
    </row>
    <row r="589" spans="1:18" ht="15" customHeight="1" x14ac:dyDescent="0.25">
      <c r="A589" s="53" t="s">
        <v>320</v>
      </c>
      <c r="B589" s="26"/>
      <c r="C589" s="26"/>
      <c r="D589" s="26"/>
      <c r="E589" s="26"/>
      <c r="F589" s="26"/>
      <c r="G589" s="26"/>
      <c r="H589" s="26"/>
      <c r="I589" s="27"/>
      <c r="J589" s="26"/>
      <c r="K589" s="26"/>
      <c r="L589" s="26"/>
      <c r="M589" s="26"/>
      <c r="N589" s="26"/>
      <c r="O589" s="26"/>
      <c r="P589" s="26"/>
      <c r="Q589" s="26"/>
      <c r="R589" s="26"/>
    </row>
    <row r="590" spans="1:18" ht="15" customHeight="1" x14ac:dyDescent="0.25">
      <c r="A590" s="53" t="s">
        <v>321</v>
      </c>
      <c r="B590" s="26"/>
      <c r="C590" s="26"/>
      <c r="D590" s="26"/>
      <c r="E590" s="26"/>
      <c r="F590" s="26"/>
      <c r="G590" s="26"/>
      <c r="H590" s="26"/>
      <c r="I590" s="27"/>
      <c r="J590" s="26"/>
      <c r="K590" s="26"/>
      <c r="L590" s="26"/>
      <c r="M590" s="26"/>
      <c r="N590" s="26"/>
      <c r="O590" s="26"/>
      <c r="P590" s="26"/>
      <c r="Q590" s="26"/>
      <c r="R590" s="26"/>
    </row>
    <row r="591" spans="1:18" ht="15" customHeight="1" x14ac:dyDescent="0.25">
      <c r="A591" s="53" t="s">
        <v>322</v>
      </c>
      <c r="B591" s="26"/>
      <c r="C591" s="26"/>
      <c r="D591" s="26"/>
      <c r="E591" s="26"/>
      <c r="F591" s="26"/>
      <c r="G591" s="26"/>
      <c r="H591" s="26"/>
      <c r="I591" s="27"/>
      <c r="J591" s="26"/>
      <c r="K591" s="26"/>
      <c r="L591" s="26"/>
      <c r="M591" s="26"/>
      <c r="N591" s="26"/>
      <c r="O591" s="26"/>
      <c r="P591" s="26"/>
      <c r="Q591" s="26"/>
      <c r="R591" s="26"/>
    </row>
    <row r="592" spans="1:18" ht="15" customHeight="1" x14ac:dyDescent="0.25">
      <c r="A592" s="53" t="s">
        <v>323</v>
      </c>
      <c r="B592" s="26"/>
      <c r="C592" s="26"/>
      <c r="D592" s="26"/>
      <c r="E592" s="26"/>
      <c r="F592" s="26"/>
      <c r="G592" s="26"/>
      <c r="H592" s="26"/>
      <c r="I592" s="27"/>
      <c r="J592" s="26"/>
      <c r="K592" s="26"/>
      <c r="L592" s="26"/>
      <c r="M592" s="26"/>
      <c r="N592" s="26"/>
      <c r="O592" s="26"/>
      <c r="P592" s="26"/>
      <c r="Q592" s="26"/>
      <c r="R592" s="26"/>
    </row>
    <row r="593" spans="1:18" ht="15" customHeight="1" x14ac:dyDescent="0.25">
      <c r="A593" s="53" t="s">
        <v>324</v>
      </c>
      <c r="B593" s="26"/>
      <c r="C593" s="26"/>
      <c r="D593" s="26"/>
      <c r="E593" s="26"/>
      <c r="F593" s="26"/>
      <c r="G593" s="26"/>
      <c r="H593" s="26"/>
      <c r="I593" s="27"/>
      <c r="J593" s="26"/>
      <c r="K593" s="26"/>
      <c r="L593" s="26"/>
      <c r="M593" s="26"/>
      <c r="N593" s="26"/>
      <c r="O593" s="26"/>
      <c r="P593" s="26"/>
      <c r="Q593" s="26"/>
      <c r="R593" s="26"/>
    </row>
    <row r="594" spans="1:18" ht="15" customHeight="1" x14ac:dyDescent="0.25">
      <c r="A594" s="53" t="s">
        <v>325</v>
      </c>
      <c r="B594" s="26"/>
      <c r="C594" s="26"/>
      <c r="D594" s="26"/>
      <c r="E594" s="26"/>
      <c r="F594" s="26"/>
      <c r="G594" s="26"/>
      <c r="H594" s="26"/>
      <c r="I594" s="27"/>
      <c r="J594" s="26"/>
      <c r="K594" s="26"/>
      <c r="L594" s="26"/>
      <c r="M594" s="26"/>
      <c r="N594" s="26"/>
      <c r="O594" s="26"/>
      <c r="P594" s="26"/>
      <c r="Q594" s="26"/>
      <c r="R594" s="26"/>
    </row>
    <row r="595" spans="1:18" ht="15" customHeight="1" x14ac:dyDescent="0.25">
      <c r="A595" s="53" t="s">
        <v>326</v>
      </c>
      <c r="B595" s="26"/>
      <c r="C595" s="26"/>
      <c r="D595" s="26"/>
      <c r="E595" s="26"/>
      <c r="F595" s="26"/>
      <c r="G595" s="26"/>
      <c r="H595" s="26"/>
      <c r="I595" s="27"/>
      <c r="J595" s="26"/>
      <c r="K595" s="26"/>
      <c r="L595" s="26"/>
      <c r="M595" s="26"/>
      <c r="N595" s="26"/>
      <c r="O595" s="26"/>
      <c r="P595" s="26"/>
      <c r="Q595" s="26"/>
      <c r="R595" s="26"/>
    </row>
    <row r="596" spans="1:18" ht="15" customHeight="1" x14ac:dyDescent="0.25">
      <c r="A596" s="53" t="s">
        <v>327</v>
      </c>
      <c r="B596" s="26"/>
      <c r="C596" s="26"/>
      <c r="D596" s="26"/>
      <c r="E596" s="26"/>
      <c r="F596" s="26"/>
      <c r="G596" s="26"/>
      <c r="H596" s="26"/>
      <c r="I596" s="27"/>
      <c r="J596" s="26"/>
      <c r="K596" s="26"/>
      <c r="L596" s="26"/>
      <c r="M596" s="26"/>
      <c r="N596" s="26"/>
      <c r="O596" s="26"/>
      <c r="P596" s="26"/>
      <c r="Q596" s="26"/>
      <c r="R596" s="26"/>
    </row>
    <row r="597" spans="1:18" ht="15" customHeight="1" x14ac:dyDescent="0.25">
      <c r="A597" s="53" t="s">
        <v>328</v>
      </c>
      <c r="B597" s="26"/>
      <c r="C597" s="26"/>
      <c r="D597" s="26"/>
      <c r="E597" s="26"/>
      <c r="F597" s="26"/>
      <c r="G597" s="26"/>
      <c r="H597" s="26"/>
      <c r="I597" s="27"/>
      <c r="J597" s="26"/>
      <c r="K597" s="26"/>
      <c r="L597" s="26"/>
      <c r="M597" s="26"/>
      <c r="N597" s="26"/>
      <c r="O597" s="26"/>
      <c r="P597" s="26"/>
      <c r="Q597" s="26"/>
      <c r="R597" s="26"/>
    </row>
    <row r="598" spans="1:18" ht="15" customHeight="1" x14ac:dyDescent="0.25">
      <c r="A598" s="53" t="s">
        <v>329</v>
      </c>
      <c r="B598" s="26"/>
      <c r="C598" s="26"/>
      <c r="D598" s="26"/>
      <c r="E598" s="26"/>
      <c r="F598" s="26"/>
      <c r="G598" s="26"/>
      <c r="H598" s="26"/>
      <c r="I598" s="27"/>
      <c r="J598" s="26"/>
      <c r="K598" s="26"/>
      <c r="L598" s="26"/>
      <c r="M598" s="26"/>
      <c r="N598" s="26"/>
      <c r="O598" s="26"/>
      <c r="P598" s="26"/>
      <c r="Q598" s="26"/>
      <c r="R598" s="26"/>
    </row>
    <row r="599" spans="1:18" ht="15" customHeight="1" x14ac:dyDescent="0.25">
      <c r="A599" s="53" t="s">
        <v>330</v>
      </c>
      <c r="B599" s="26"/>
      <c r="C599" s="26"/>
      <c r="D599" s="26"/>
      <c r="E599" s="26"/>
      <c r="F599" s="26"/>
      <c r="G599" s="26"/>
      <c r="H599" s="26"/>
      <c r="I599" s="27"/>
      <c r="J599" s="26"/>
      <c r="K599" s="26"/>
      <c r="L599" s="26"/>
      <c r="M599" s="26"/>
      <c r="N599" s="26"/>
      <c r="O599" s="26"/>
      <c r="P599" s="26"/>
      <c r="Q599" s="26"/>
      <c r="R599" s="26"/>
    </row>
    <row r="600" spans="1:18" ht="15" customHeight="1" x14ac:dyDescent="0.25">
      <c r="A600" s="53" t="s">
        <v>331</v>
      </c>
      <c r="B600" s="26"/>
      <c r="C600" s="26"/>
      <c r="D600" s="26"/>
      <c r="E600" s="26"/>
      <c r="F600" s="26"/>
      <c r="G600" s="26"/>
      <c r="H600" s="26"/>
      <c r="I600" s="27"/>
      <c r="J600" s="26"/>
      <c r="K600" s="26"/>
      <c r="L600" s="26"/>
      <c r="M600" s="26"/>
      <c r="N600" s="26"/>
      <c r="O600" s="26"/>
      <c r="P600" s="26"/>
      <c r="Q600" s="26"/>
      <c r="R600" s="26"/>
    </row>
    <row r="601" spans="1:18" ht="15" customHeight="1" x14ac:dyDescent="0.25">
      <c r="A601" s="53" t="s">
        <v>332</v>
      </c>
      <c r="B601" s="26"/>
      <c r="C601" s="26"/>
      <c r="D601" s="26"/>
      <c r="E601" s="26"/>
      <c r="F601" s="26"/>
      <c r="G601" s="26"/>
      <c r="H601" s="26"/>
      <c r="I601" s="27"/>
      <c r="J601" s="26"/>
      <c r="K601" s="26"/>
      <c r="L601" s="26"/>
      <c r="M601" s="26"/>
      <c r="N601" s="26"/>
      <c r="O601" s="26"/>
      <c r="P601" s="26"/>
      <c r="Q601" s="26"/>
      <c r="R601" s="26"/>
    </row>
    <row r="602" spans="1:18" ht="15" customHeight="1" x14ac:dyDescent="0.25">
      <c r="A602" s="53" t="s">
        <v>333</v>
      </c>
      <c r="B602" s="26"/>
      <c r="C602" s="26"/>
      <c r="D602" s="26"/>
      <c r="E602" s="26"/>
      <c r="F602" s="26"/>
      <c r="G602" s="26"/>
      <c r="H602" s="26"/>
      <c r="I602" s="27"/>
      <c r="J602" s="26"/>
      <c r="K602" s="26"/>
      <c r="L602" s="26"/>
      <c r="M602" s="26"/>
      <c r="N602" s="26"/>
      <c r="O602" s="26"/>
      <c r="P602" s="26"/>
      <c r="Q602" s="26"/>
      <c r="R602" s="26"/>
    </row>
    <row r="603" spans="1:18" ht="15" customHeight="1" x14ac:dyDescent="0.25">
      <c r="A603" s="53" t="s">
        <v>334</v>
      </c>
      <c r="B603" s="26"/>
      <c r="C603" s="26"/>
      <c r="D603" s="26"/>
      <c r="E603" s="26"/>
      <c r="F603" s="26"/>
      <c r="G603" s="26"/>
      <c r="H603" s="26"/>
      <c r="I603" s="27"/>
      <c r="J603" s="26"/>
      <c r="K603" s="26"/>
      <c r="L603" s="26"/>
      <c r="M603" s="26"/>
      <c r="N603" s="26"/>
      <c r="O603" s="26"/>
      <c r="P603" s="26"/>
      <c r="Q603" s="26"/>
      <c r="R603" s="26"/>
    </row>
    <row r="604" spans="1:18" ht="15" customHeight="1" x14ac:dyDescent="0.25">
      <c r="A604" s="53" t="s">
        <v>335</v>
      </c>
      <c r="B604" s="26"/>
      <c r="C604" s="26"/>
      <c r="D604" s="26"/>
      <c r="E604" s="26"/>
      <c r="F604" s="26"/>
      <c r="G604" s="26"/>
      <c r="H604" s="26"/>
      <c r="I604" s="27"/>
      <c r="J604" s="26"/>
      <c r="K604" s="26"/>
      <c r="L604" s="26"/>
      <c r="M604" s="26"/>
      <c r="N604" s="26"/>
      <c r="O604" s="26"/>
      <c r="P604" s="26"/>
      <c r="Q604" s="26"/>
      <c r="R604" s="26"/>
    </row>
    <row r="605" spans="1:18" ht="15" customHeight="1" x14ac:dyDescent="0.25">
      <c r="A605" s="53" t="s">
        <v>336</v>
      </c>
      <c r="B605" s="26"/>
      <c r="C605" s="26"/>
      <c r="D605" s="26"/>
      <c r="E605" s="26"/>
      <c r="F605" s="26"/>
      <c r="G605" s="26"/>
      <c r="H605" s="26"/>
      <c r="I605" s="27"/>
      <c r="J605" s="26"/>
      <c r="K605" s="26"/>
      <c r="L605" s="26"/>
      <c r="M605" s="26"/>
      <c r="N605" s="26"/>
      <c r="O605" s="26"/>
      <c r="P605" s="26"/>
      <c r="Q605" s="26"/>
      <c r="R605" s="26"/>
    </row>
    <row r="606" spans="1:18" ht="15" customHeight="1" x14ac:dyDescent="0.25">
      <c r="A606" s="53" t="s">
        <v>337</v>
      </c>
      <c r="B606" s="26"/>
      <c r="C606" s="26"/>
      <c r="D606" s="26"/>
      <c r="E606" s="26"/>
      <c r="F606" s="26"/>
      <c r="G606" s="26"/>
      <c r="H606" s="26"/>
      <c r="I606" s="27"/>
      <c r="J606" s="26"/>
      <c r="K606" s="26"/>
      <c r="L606" s="26"/>
      <c r="M606" s="26"/>
      <c r="N606" s="26"/>
      <c r="O606" s="26"/>
      <c r="P606" s="26"/>
      <c r="Q606" s="26"/>
      <c r="R606" s="26"/>
    </row>
    <row r="607" spans="1:18" ht="15" customHeight="1" x14ac:dyDescent="0.25">
      <c r="A607" s="53" t="s">
        <v>6</v>
      </c>
      <c r="B607" s="26"/>
      <c r="C607" s="26"/>
      <c r="D607" s="26"/>
      <c r="E607" s="26"/>
      <c r="F607" s="26"/>
      <c r="G607" s="26"/>
      <c r="H607" s="26"/>
      <c r="I607" s="27"/>
      <c r="J607" s="26"/>
      <c r="K607" s="26"/>
      <c r="L607" s="26"/>
      <c r="M607" s="26"/>
      <c r="N607" s="26"/>
      <c r="O607" s="26"/>
      <c r="P607" s="26"/>
      <c r="Q607" s="26"/>
      <c r="R607" s="26"/>
    </row>
    <row r="608" spans="1:18" ht="15" customHeight="1" x14ac:dyDescent="0.25">
      <c r="A608" s="53" t="s">
        <v>338</v>
      </c>
      <c r="B608" s="26"/>
      <c r="C608" s="26"/>
      <c r="D608" s="26"/>
      <c r="E608" s="26"/>
      <c r="F608" s="26"/>
      <c r="G608" s="26"/>
      <c r="H608" s="26"/>
      <c r="I608" s="27"/>
      <c r="J608" s="26"/>
      <c r="K608" s="26"/>
      <c r="L608" s="26"/>
      <c r="M608" s="26"/>
      <c r="N608" s="26"/>
      <c r="O608" s="26"/>
      <c r="P608" s="26"/>
      <c r="Q608" s="26"/>
      <c r="R608" s="26"/>
    </row>
    <row r="609" spans="1:18" ht="15" customHeight="1" x14ac:dyDescent="0.25">
      <c r="A609" s="53" t="s">
        <v>339</v>
      </c>
      <c r="B609" s="26"/>
      <c r="C609" s="26"/>
      <c r="D609" s="26"/>
      <c r="E609" s="26"/>
      <c r="F609" s="26"/>
      <c r="G609" s="26"/>
      <c r="H609" s="26"/>
      <c r="I609" s="27"/>
      <c r="J609" s="26"/>
      <c r="K609" s="26"/>
      <c r="L609" s="26"/>
      <c r="M609" s="26"/>
      <c r="N609" s="26"/>
      <c r="O609" s="26"/>
      <c r="P609" s="26"/>
      <c r="Q609" s="26"/>
      <c r="R609" s="26"/>
    </row>
    <row r="610" spans="1:18" ht="15" customHeight="1" x14ac:dyDescent="0.25">
      <c r="A610" s="53" t="s">
        <v>340</v>
      </c>
      <c r="B610" s="26"/>
      <c r="C610" s="26"/>
      <c r="D610" s="26"/>
      <c r="E610" s="26"/>
      <c r="F610" s="26"/>
      <c r="G610" s="26"/>
      <c r="H610" s="26"/>
      <c r="I610" s="27"/>
      <c r="J610" s="26"/>
      <c r="K610" s="26"/>
      <c r="L610" s="26"/>
      <c r="M610" s="26"/>
      <c r="N610" s="26"/>
      <c r="O610" s="26"/>
      <c r="P610" s="26"/>
      <c r="Q610" s="26"/>
      <c r="R610" s="26"/>
    </row>
    <row r="611" spans="1:18" ht="15" customHeight="1" x14ac:dyDescent="0.25">
      <c r="A611" s="53" t="s">
        <v>341</v>
      </c>
      <c r="B611" s="26"/>
      <c r="C611" s="26"/>
      <c r="D611" s="26"/>
      <c r="E611" s="26"/>
      <c r="F611" s="26"/>
      <c r="G611" s="26"/>
      <c r="H611" s="26"/>
      <c r="I611" s="27"/>
      <c r="J611" s="26"/>
      <c r="K611" s="26"/>
      <c r="L611" s="26"/>
      <c r="M611" s="26"/>
      <c r="N611" s="26"/>
      <c r="O611" s="26"/>
      <c r="P611" s="26"/>
      <c r="Q611" s="26"/>
      <c r="R611" s="26"/>
    </row>
    <row r="612" spans="1:18" ht="15" customHeight="1" x14ac:dyDescent="0.25">
      <c r="A612" s="53" t="s">
        <v>342</v>
      </c>
      <c r="B612" s="26"/>
      <c r="C612" s="26"/>
      <c r="D612" s="26"/>
      <c r="E612" s="26"/>
      <c r="F612" s="26"/>
      <c r="G612" s="26"/>
      <c r="H612" s="26"/>
      <c r="I612" s="27"/>
      <c r="J612" s="26"/>
      <c r="K612" s="26"/>
      <c r="L612" s="26"/>
      <c r="M612" s="26"/>
      <c r="N612" s="26"/>
      <c r="O612" s="26"/>
      <c r="P612" s="26"/>
      <c r="Q612" s="26"/>
      <c r="R612" s="26"/>
    </row>
    <row r="613" spans="1:18" ht="15" customHeight="1" x14ac:dyDescent="0.25">
      <c r="A613" s="53" t="s">
        <v>343</v>
      </c>
      <c r="B613" s="26"/>
      <c r="C613" s="26"/>
      <c r="D613" s="26"/>
      <c r="E613" s="26"/>
      <c r="F613" s="26"/>
      <c r="G613" s="26"/>
      <c r="H613" s="26"/>
      <c r="I613" s="27"/>
      <c r="J613" s="26"/>
      <c r="K613" s="26"/>
      <c r="L613" s="26"/>
      <c r="M613" s="26"/>
      <c r="N613" s="26"/>
      <c r="O613" s="26"/>
      <c r="P613" s="26"/>
      <c r="Q613" s="26"/>
      <c r="R613" s="26"/>
    </row>
    <row r="614" spans="1:18" ht="15" customHeight="1" x14ac:dyDescent="0.25">
      <c r="A614" s="53" t="s">
        <v>344</v>
      </c>
      <c r="B614" s="26"/>
      <c r="C614" s="26"/>
      <c r="D614" s="26"/>
      <c r="E614" s="26"/>
      <c r="F614" s="26"/>
      <c r="G614" s="26"/>
      <c r="H614" s="26"/>
      <c r="I614" s="27"/>
      <c r="J614" s="26"/>
      <c r="K614" s="26"/>
      <c r="L614" s="26"/>
      <c r="M614" s="26"/>
      <c r="N614" s="26"/>
      <c r="O614" s="26"/>
      <c r="P614" s="26"/>
      <c r="Q614" s="26"/>
      <c r="R614" s="26"/>
    </row>
    <row r="615" spans="1:18" ht="15" customHeight="1" x14ac:dyDescent="0.25">
      <c r="A615" s="53" t="s">
        <v>345</v>
      </c>
      <c r="B615" s="26"/>
      <c r="C615" s="26"/>
      <c r="D615" s="26"/>
      <c r="E615" s="26"/>
      <c r="F615" s="26"/>
      <c r="G615" s="26"/>
      <c r="H615" s="26"/>
      <c r="I615" s="27"/>
      <c r="J615" s="26"/>
      <c r="K615" s="26"/>
      <c r="L615" s="26"/>
      <c r="M615" s="26"/>
      <c r="N615" s="26"/>
      <c r="O615" s="26"/>
      <c r="P615" s="26"/>
      <c r="Q615" s="26"/>
      <c r="R615" s="26"/>
    </row>
    <row r="616" spans="1:18" ht="15" customHeight="1" x14ac:dyDescent="0.25">
      <c r="A616" s="53" t="s">
        <v>346</v>
      </c>
      <c r="B616" s="26"/>
      <c r="C616" s="26"/>
      <c r="D616" s="26"/>
      <c r="E616" s="26"/>
      <c r="F616" s="26"/>
      <c r="G616" s="26"/>
      <c r="H616" s="26"/>
      <c r="I616" s="27"/>
      <c r="J616" s="26"/>
      <c r="K616" s="26"/>
      <c r="L616" s="26"/>
      <c r="M616" s="26"/>
      <c r="N616" s="26"/>
      <c r="O616" s="26"/>
      <c r="P616" s="26"/>
      <c r="Q616" s="26"/>
      <c r="R616" s="26"/>
    </row>
    <row r="617" spans="1:18" ht="15" customHeight="1" x14ac:dyDescent="0.25">
      <c r="A617" s="53" t="s">
        <v>347</v>
      </c>
      <c r="B617" s="26"/>
      <c r="C617" s="26"/>
      <c r="D617" s="26"/>
      <c r="E617" s="26"/>
      <c r="F617" s="26"/>
      <c r="G617" s="26"/>
      <c r="H617" s="26"/>
      <c r="I617" s="27"/>
      <c r="J617" s="26"/>
      <c r="K617" s="26"/>
      <c r="L617" s="26"/>
      <c r="M617" s="26"/>
      <c r="N617" s="26"/>
      <c r="O617" s="26"/>
      <c r="P617" s="26"/>
      <c r="Q617" s="26"/>
      <c r="R617" s="26"/>
    </row>
    <row r="618" spans="1:18" ht="15" customHeight="1" x14ac:dyDescent="0.25">
      <c r="A618" s="53" t="s">
        <v>348</v>
      </c>
      <c r="B618" s="26"/>
      <c r="C618" s="26"/>
      <c r="D618" s="26"/>
      <c r="E618" s="26"/>
      <c r="F618" s="26"/>
      <c r="G618" s="26"/>
      <c r="H618" s="26"/>
      <c r="I618" s="27"/>
      <c r="J618" s="26"/>
      <c r="K618" s="26"/>
      <c r="L618" s="26"/>
      <c r="M618" s="26"/>
      <c r="N618" s="26"/>
      <c r="O618" s="26"/>
      <c r="P618" s="26"/>
      <c r="Q618" s="26"/>
      <c r="R618" s="26"/>
    </row>
    <row r="619" spans="1:18" ht="15" customHeight="1" x14ac:dyDescent="0.25">
      <c r="A619" s="53" t="s">
        <v>349</v>
      </c>
      <c r="B619" s="26"/>
      <c r="C619" s="26"/>
      <c r="D619" s="26"/>
      <c r="E619" s="26"/>
      <c r="F619" s="26"/>
      <c r="G619" s="26"/>
      <c r="H619" s="26"/>
      <c r="I619" s="27"/>
      <c r="J619" s="26"/>
      <c r="K619" s="26"/>
      <c r="L619" s="26"/>
      <c r="M619" s="26"/>
      <c r="N619" s="26"/>
      <c r="O619" s="26"/>
      <c r="P619" s="26"/>
      <c r="Q619" s="26"/>
      <c r="R619" s="26"/>
    </row>
    <row r="620" spans="1:18" ht="15" customHeight="1" x14ac:dyDescent="0.25">
      <c r="A620" s="53" t="s">
        <v>350</v>
      </c>
      <c r="B620" s="26"/>
      <c r="C620" s="26"/>
      <c r="D620" s="26"/>
      <c r="E620" s="26"/>
      <c r="F620" s="26"/>
      <c r="G620" s="26"/>
      <c r="H620" s="26"/>
      <c r="I620" s="27"/>
      <c r="J620" s="26"/>
      <c r="K620" s="26"/>
      <c r="L620" s="26"/>
      <c r="M620" s="26"/>
      <c r="N620" s="26"/>
      <c r="O620" s="26"/>
      <c r="P620" s="26"/>
      <c r="Q620" s="26"/>
      <c r="R620" s="26"/>
    </row>
    <row r="621" spans="1:18" ht="15" customHeight="1" x14ac:dyDescent="0.25">
      <c r="A621" s="53" t="s">
        <v>351</v>
      </c>
      <c r="B621" s="26"/>
      <c r="C621" s="26"/>
      <c r="D621" s="26"/>
      <c r="E621" s="26"/>
      <c r="F621" s="26"/>
      <c r="G621" s="26"/>
      <c r="H621" s="26"/>
      <c r="I621" s="27"/>
      <c r="J621" s="26"/>
      <c r="K621" s="26"/>
      <c r="L621" s="26"/>
      <c r="M621" s="26"/>
      <c r="N621" s="26"/>
      <c r="O621" s="26"/>
      <c r="P621" s="26"/>
      <c r="Q621" s="26"/>
      <c r="R621" s="26"/>
    </row>
    <row r="622" spans="1:18" ht="15" customHeight="1" x14ac:dyDescent="0.25">
      <c r="A622" s="53" t="s">
        <v>352</v>
      </c>
      <c r="B622" s="26"/>
      <c r="C622" s="26"/>
      <c r="D622" s="26"/>
      <c r="E622" s="26"/>
      <c r="F622" s="26"/>
      <c r="G622" s="26"/>
      <c r="H622" s="26"/>
      <c r="I622" s="27"/>
      <c r="J622" s="26"/>
      <c r="K622" s="26"/>
      <c r="L622" s="26"/>
      <c r="M622" s="26"/>
      <c r="N622" s="26"/>
      <c r="O622" s="26"/>
      <c r="P622" s="26"/>
      <c r="Q622" s="26"/>
      <c r="R622" s="26"/>
    </row>
    <row r="623" spans="1:18" ht="15" customHeight="1" x14ac:dyDescent="0.25">
      <c r="A623" s="53" t="s">
        <v>353</v>
      </c>
      <c r="B623" s="26"/>
      <c r="C623" s="26"/>
      <c r="D623" s="26"/>
      <c r="E623" s="26"/>
      <c r="F623" s="26"/>
      <c r="G623" s="26"/>
      <c r="H623" s="26"/>
      <c r="I623" s="27"/>
      <c r="J623" s="26"/>
      <c r="K623" s="26"/>
      <c r="L623" s="26"/>
      <c r="M623" s="26"/>
      <c r="N623" s="26"/>
      <c r="O623" s="26"/>
      <c r="P623" s="26"/>
      <c r="Q623" s="26"/>
      <c r="R623" s="26"/>
    </row>
    <row r="624" spans="1:18" ht="15" customHeight="1" x14ac:dyDescent="0.25">
      <c r="A624" s="53" t="s">
        <v>354</v>
      </c>
      <c r="B624" s="26"/>
      <c r="C624" s="26"/>
      <c r="D624" s="26"/>
      <c r="E624" s="26"/>
      <c r="F624" s="26"/>
      <c r="G624" s="26"/>
      <c r="H624" s="26"/>
      <c r="I624" s="27"/>
      <c r="J624" s="26"/>
      <c r="K624" s="26"/>
      <c r="L624" s="26"/>
      <c r="M624" s="26"/>
      <c r="N624" s="26"/>
      <c r="O624" s="26"/>
      <c r="P624" s="26"/>
      <c r="Q624" s="26"/>
      <c r="R624" s="26"/>
    </row>
    <row r="625" spans="1:18" ht="15" customHeight="1" x14ac:dyDescent="0.25">
      <c r="A625" s="53" t="s">
        <v>355</v>
      </c>
      <c r="B625" s="26"/>
      <c r="C625" s="26"/>
      <c r="D625" s="26"/>
      <c r="E625" s="26"/>
      <c r="F625" s="26"/>
      <c r="G625" s="26"/>
      <c r="H625" s="26"/>
      <c r="I625" s="27"/>
      <c r="J625" s="26"/>
      <c r="K625" s="26"/>
      <c r="L625" s="26"/>
      <c r="M625" s="26"/>
      <c r="N625" s="26"/>
      <c r="O625" s="26"/>
      <c r="P625" s="26"/>
      <c r="Q625" s="26"/>
      <c r="R625" s="26"/>
    </row>
    <row r="626" spans="1:18" ht="15" customHeight="1" x14ac:dyDescent="0.25">
      <c r="A626" s="53" t="s">
        <v>356</v>
      </c>
      <c r="B626" s="26"/>
      <c r="C626" s="26"/>
      <c r="D626" s="26"/>
      <c r="E626" s="26"/>
      <c r="F626" s="26"/>
      <c r="G626" s="26"/>
      <c r="H626" s="26"/>
      <c r="I626" s="27"/>
      <c r="J626" s="26"/>
      <c r="K626" s="26"/>
      <c r="L626" s="26"/>
      <c r="M626" s="26"/>
      <c r="N626" s="26"/>
      <c r="O626" s="26"/>
      <c r="P626" s="26"/>
      <c r="Q626" s="26"/>
      <c r="R626" s="26"/>
    </row>
    <row r="627" spans="1:18" ht="15" customHeight="1" x14ac:dyDescent="0.25">
      <c r="A627" s="53" t="s">
        <v>357</v>
      </c>
      <c r="B627" s="26"/>
      <c r="C627" s="26"/>
      <c r="D627" s="26"/>
      <c r="E627" s="26"/>
      <c r="F627" s="26"/>
      <c r="G627" s="26"/>
      <c r="H627" s="26"/>
      <c r="I627" s="27"/>
      <c r="J627" s="26"/>
      <c r="K627" s="26"/>
      <c r="L627" s="26"/>
      <c r="M627" s="26"/>
      <c r="N627" s="26"/>
      <c r="O627" s="26"/>
      <c r="P627" s="26"/>
      <c r="Q627" s="26"/>
      <c r="R627" s="26"/>
    </row>
    <row r="628" spans="1:18" ht="15" customHeight="1" x14ac:dyDescent="0.25">
      <c r="A628" s="53" t="s">
        <v>358</v>
      </c>
      <c r="B628" s="26"/>
      <c r="C628" s="26"/>
      <c r="D628" s="26"/>
      <c r="E628" s="26"/>
      <c r="F628" s="26"/>
      <c r="G628" s="26"/>
      <c r="H628" s="26"/>
      <c r="I628" s="27"/>
      <c r="J628" s="26"/>
      <c r="K628" s="26"/>
      <c r="L628" s="26"/>
      <c r="M628" s="26"/>
      <c r="N628" s="26"/>
      <c r="O628" s="26"/>
      <c r="P628" s="26"/>
      <c r="Q628" s="26"/>
      <c r="R628" s="26"/>
    </row>
    <row r="629" spans="1:18" ht="15" customHeight="1" x14ac:dyDescent="0.25">
      <c r="A629" s="53" t="s">
        <v>359</v>
      </c>
      <c r="B629" s="26"/>
      <c r="C629" s="26"/>
      <c r="D629" s="26"/>
      <c r="E629" s="26"/>
      <c r="F629" s="26"/>
      <c r="G629" s="26"/>
      <c r="H629" s="26"/>
      <c r="I629" s="27"/>
      <c r="J629" s="26"/>
      <c r="K629" s="26"/>
      <c r="L629" s="26"/>
      <c r="M629" s="26"/>
      <c r="N629" s="26"/>
      <c r="O629" s="26"/>
      <c r="P629" s="26"/>
      <c r="Q629" s="26"/>
      <c r="R629" s="26"/>
    </row>
    <row r="630" spans="1:18" ht="15" customHeight="1" x14ac:dyDescent="0.25">
      <c r="A630" s="53" t="s">
        <v>360</v>
      </c>
      <c r="B630" s="26"/>
      <c r="C630" s="26"/>
      <c r="D630" s="26"/>
      <c r="E630" s="26"/>
      <c r="F630" s="26"/>
      <c r="G630" s="26"/>
      <c r="H630" s="26"/>
      <c r="I630" s="27"/>
      <c r="J630" s="26"/>
      <c r="K630" s="26"/>
      <c r="L630" s="26"/>
      <c r="M630" s="26"/>
      <c r="N630" s="26"/>
      <c r="O630" s="26"/>
      <c r="P630" s="26"/>
      <c r="Q630" s="26"/>
      <c r="R630" s="26"/>
    </row>
    <row r="631" spans="1:18" ht="15" customHeight="1" x14ac:dyDescent="0.25">
      <c r="A631" s="53" t="s">
        <v>361</v>
      </c>
      <c r="B631" s="26"/>
      <c r="C631" s="26"/>
      <c r="D631" s="26"/>
      <c r="E631" s="26"/>
      <c r="F631" s="26"/>
      <c r="G631" s="26"/>
      <c r="H631" s="26"/>
      <c r="I631" s="27"/>
      <c r="J631" s="26"/>
      <c r="K631" s="26"/>
      <c r="L631" s="26"/>
      <c r="M631" s="26"/>
      <c r="N631" s="26"/>
      <c r="O631" s="26"/>
      <c r="P631" s="26"/>
      <c r="Q631" s="26"/>
      <c r="R631" s="26"/>
    </row>
    <row r="632" spans="1:18" ht="15" customHeight="1" x14ac:dyDescent="0.25">
      <c r="A632" s="53" t="s">
        <v>362</v>
      </c>
      <c r="B632" s="26"/>
      <c r="C632" s="26"/>
      <c r="D632" s="26"/>
      <c r="E632" s="26"/>
      <c r="F632" s="26"/>
      <c r="G632" s="26"/>
      <c r="H632" s="26"/>
      <c r="I632" s="27"/>
      <c r="J632" s="26"/>
      <c r="K632" s="26"/>
      <c r="L632" s="26"/>
      <c r="M632" s="26"/>
      <c r="N632" s="26"/>
      <c r="O632" s="26"/>
      <c r="P632" s="26"/>
      <c r="Q632" s="26"/>
      <c r="R632" s="26"/>
    </row>
    <row r="633" spans="1:18" ht="15" customHeight="1" x14ac:dyDescent="0.25">
      <c r="A633" s="53" t="s">
        <v>363</v>
      </c>
      <c r="B633" s="26"/>
      <c r="C633" s="26"/>
      <c r="D633" s="26"/>
      <c r="E633" s="26"/>
      <c r="F633" s="26"/>
      <c r="G633" s="26"/>
      <c r="H633" s="26"/>
      <c r="I633" s="27"/>
      <c r="J633" s="26"/>
      <c r="K633" s="26"/>
      <c r="L633" s="26"/>
      <c r="M633" s="26"/>
      <c r="N633" s="26"/>
      <c r="O633" s="26"/>
      <c r="P633" s="26"/>
      <c r="Q633" s="26"/>
      <c r="R633" s="26"/>
    </row>
    <row r="634" spans="1:18" ht="15" customHeight="1" x14ac:dyDescent="0.25">
      <c r="A634" s="53" t="s">
        <v>6</v>
      </c>
      <c r="B634" s="26"/>
      <c r="C634" s="26"/>
      <c r="D634" s="26"/>
      <c r="E634" s="26"/>
      <c r="F634" s="26"/>
      <c r="G634" s="26"/>
      <c r="H634" s="26"/>
      <c r="I634" s="27"/>
      <c r="J634" s="26"/>
      <c r="K634" s="26"/>
      <c r="L634" s="26"/>
      <c r="M634" s="26"/>
      <c r="N634" s="26"/>
      <c r="O634" s="26"/>
      <c r="P634" s="26"/>
      <c r="Q634" s="26"/>
      <c r="R634" s="26"/>
    </row>
    <row r="635" spans="1:18" ht="15" customHeight="1" x14ac:dyDescent="0.25">
      <c r="A635" s="53" t="s">
        <v>364</v>
      </c>
      <c r="B635" s="26"/>
      <c r="C635" s="26"/>
      <c r="D635" s="26"/>
      <c r="E635" s="26"/>
      <c r="F635" s="26"/>
      <c r="G635" s="26"/>
      <c r="H635" s="26"/>
      <c r="I635" s="27"/>
      <c r="J635" s="26"/>
      <c r="K635" s="26"/>
      <c r="L635" s="26"/>
      <c r="M635" s="26"/>
      <c r="N635" s="26"/>
      <c r="O635" s="26"/>
      <c r="P635" s="26"/>
      <c r="Q635" s="26"/>
      <c r="R635" s="26"/>
    </row>
    <row r="636" spans="1:18" ht="15" customHeight="1" x14ac:dyDescent="0.25">
      <c r="A636" s="53" t="s">
        <v>365</v>
      </c>
      <c r="B636" s="26"/>
      <c r="C636" s="26"/>
      <c r="D636" s="26"/>
      <c r="E636" s="26"/>
      <c r="F636" s="26"/>
      <c r="G636" s="26"/>
      <c r="H636" s="26"/>
      <c r="I636" s="27"/>
      <c r="J636" s="26"/>
      <c r="K636" s="26"/>
      <c r="L636" s="26"/>
      <c r="M636" s="26"/>
      <c r="N636" s="26"/>
      <c r="O636" s="26"/>
      <c r="P636" s="26"/>
      <c r="Q636" s="26"/>
      <c r="R636" s="26"/>
    </row>
    <row r="637" spans="1:18" ht="15" customHeight="1" x14ac:dyDescent="0.25">
      <c r="A637" s="53" t="s">
        <v>366</v>
      </c>
      <c r="B637" s="26"/>
      <c r="C637" s="26"/>
      <c r="D637" s="26"/>
      <c r="E637" s="26"/>
      <c r="F637" s="26"/>
      <c r="G637" s="26"/>
      <c r="H637" s="26"/>
      <c r="I637" s="27"/>
      <c r="J637" s="26"/>
      <c r="K637" s="26"/>
      <c r="L637" s="26"/>
      <c r="M637" s="26"/>
      <c r="N637" s="26"/>
      <c r="O637" s="26"/>
      <c r="P637" s="26"/>
      <c r="Q637" s="26"/>
      <c r="R637" s="26"/>
    </row>
    <row r="638" spans="1:18" ht="15" customHeight="1" x14ac:dyDescent="0.25">
      <c r="A638" s="53" t="s">
        <v>367</v>
      </c>
      <c r="B638" s="26"/>
      <c r="C638" s="26"/>
      <c r="D638" s="26"/>
      <c r="E638" s="26"/>
      <c r="F638" s="26"/>
      <c r="G638" s="26"/>
      <c r="H638" s="26"/>
      <c r="I638" s="27"/>
      <c r="J638" s="26"/>
      <c r="K638" s="26"/>
      <c r="L638" s="26"/>
      <c r="M638" s="26"/>
      <c r="N638" s="26"/>
      <c r="O638" s="26"/>
      <c r="P638" s="26"/>
      <c r="Q638" s="26"/>
      <c r="R638" s="26"/>
    </row>
    <row r="639" spans="1:18" ht="15" customHeight="1" x14ac:dyDescent="0.25">
      <c r="A639" s="53" t="s">
        <v>368</v>
      </c>
      <c r="B639" s="26"/>
      <c r="C639" s="26"/>
      <c r="D639" s="26"/>
      <c r="E639" s="26"/>
      <c r="F639" s="26"/>
      <c r="G639" s="26"/>
      <c r="H639" s="26"/>
      <c r="I639" s="27"/>
      <c r="J639" s="26"/>
      <c r="K639" s="26"/>
      <c r="L639" s="26"/>
      <c r="M639" s="26"/>
      <c r="N639" s="26"/>
      <c r="O639" s="26"/>
      <c r="P639" s="26"/>
      <c r="Q639" s="26"/>
      <c r="R639" s="26"/>
    </row>
    <row r="640" spans="1:18" ht="15" customHeight="1" x14ac:dyDescent="0.25">
      <c r="A640" s="53" t="s">
        <v>369</v>
      </c>
      <c r="B640" s="26"/>
      <c r="C640" s="26"/>
      <c r="D640" s="26"/>
      <c r="E640" s="26"/>
      <c r="F640" s="26"/>
      <c r="G640" s="26"/>
      <c r="H640" s="26"/>
      <c r="I640" s="27"/>
      <c r="J640" s="26"/>
      <c r="K640" s="26"/>
      <c r="L640" s="26"/>
      <c r="M640" s="26"/>
      <c r="N640" s="26"/>
      <c r="O640" s="26"/>
      <c r="P640" s="26"/>
      <c r="Q640" s="26"/>
      <c r="R640" s="26"/>
    </row>
    <row r="641" spans="1:18" ht="15" customHeight="1" x14ac:dyDescent="0.25">
      <c r="A641" s="53" t="s">
        <v>370</v>
      </c>
      <c r="B641" s="26"/>
      <c r="C641" s="26"/>
      <c r="D641" s="26"/>
      <c r="E641" s="26"/>
      <c r="F641" s="26"/>
      <c r="G641" s="26"/>
      <c r="H641" s="26"/>
      <c r="I641" s="27"/>
      <c r="J641" s="26"/>
      <c r="K641" s="26"/>
      <c r="L641" s="26"/>
      <c r="M641" s="26"/>
      <c r="N641" s="26"/>
      <c r="O641" s="26"/>
      <c r="P641" s="26"/>
      <c r="Q641" s="26"/>
      <c r="R641" s="26"/>
    </row>
    <row r="642" spans="1:18" ht="15" customHeight="1" x14ac:dyDescent="0.25">
      <c r="A642" s="53" t="s">
        <v>371</v>
      </c>
      <c r="B642" s="26"/>
      <c r="C642" s="26"/>
      <c r="D642" s="26"/>
      <c r="E642" s="26"/>
      <c r="F642" s="26"/>
      <c r="G642" s="26"/>
      <c r="H642" s="26"/>
      <c r="I642" s="27"/>
      <c r="J642" s="26"/>
      <c r="K642" s="26"/>
      <c r="L642" s="26"/>
      <c r="M642" s="26"/>
      <c r="N642" s="26"/>
      <c r="O642" s="26"/>
      <c r="P642" s="26"/>
      <c r="Q642" s="26"/>
      <c r="R642" s="26"/>
    </row>
    <row r="643" spans="1:18" ht="15" customHeight="1" x14ac:dyDescent="0.25">
      <c r="A643" s="53" t="s">
        <v>372</v>
      </c>
      <c r="B643" s="26"/>
      <c r="C643" s="26"/>
      <c r="D643" s="26"/>
      <c r="E643" s="26"/>
      <c r="F643" s="26"/>
      <c r="G643" s="26"/>
      <c r="H643" s="26"/>
      <c r="I643" s="27"/>
      <c r="J643" s="26"/>
      <c r="K643" s="26"/>
      <c r="L643" s="26"/>
      <c r="M643" s="26"/>
      <c r="N643" s="26"/>
      <c r="O643" s="26"/>
      <c r="P643" s="26"/>
      <c r="Q643" s="26"/>
      <c r="R643" s="26"/>
    </row>
    <row r="644" spans="1:18" ht="15" customHeight="1" x14ac:dyDescent="0.25">
      <c r="A644" s="53" t="s">
        <v>373</v>
      </c>
      <c r="B644" s="26"/>
      <c r="C644" s="26"/>
      <c r="D644" s="26"/>
      <c r="E644" s="26"/>
      <c r="F644" s="26"/>
      <c r="G644" s="26"/>
      <c r="H644" s="26"/>
      <c r="I644" s="27"/>
      <c r="J644" s="26"/>
      <c r="K644" s="26"/>
      <c r="L644" s="26"/>
      <c r="M644" s="26"/>
      <c r="N644" s="26"/>
      <c r="O644" s="26"/>
      <c r="P644" s="26"/>
      <c r="Q644" s="26"/>
      <c r="R644" s="26"/>
    </row>
    <row r="645" spans="1:18" ht="15" customHeight="1" x14ac:dyDescent="0.25">
      <c r="A645" s="53" t="s">
        <v>374</v>
      </c>
      <c r="B645" s="26"/>
      <c r="C645" s="26"/>
      <c r="D645" s="26"/>
      <c r="E645" s="26"/>
      <c r="F645" s="26"/>
      <c r="G645" s="26"/>
      <c r="H645" s="26"/>
      <c r="I645" s="27"/>
      <c r="J645" s="26"/>
      <c r="K645" s="26"/>
      <c r="L645" s="26"/>
      <c r="M645" s="26"/>
      <c r="N645" s="26"/>
      <c r="O645" s="26"/>
      <c r="P645" s="26"/>
      <c r="Q645" s="26"/>
      <c r="R645" s="26"/>
    </row>
    <row r="646" spans="1:18" ht="15" customHeight="1" x14ac:dyDescent="0.25">
      <c r="A646" s="53" t="s">
        <v>375</v>
      </c>
      <c r="B646" s="26"/>
      <c r="C646" s="26"/>
      <c r="D646" s="26"/>
      <c r="E646" s="26"/>
      <c r="F646" s="26"/>
      <c r="G646" s="26"/>
      <c r="H646" s="26"/>
      <c r="I646" s="27"/>
      <c r="J646" s="26"/>
      <c r="K646" s="26"/>
      <c r="L646" s="26"/>
      <c r="M646" s="26"/>
      <c r="N646" s="26"/>
      <c r="O646" s="26"/>
      <c r="P646" s="26"/>
      <c r="Q646" s="26"/>
      <c r="R646" s="26"/>
    </row>
    <row r="647" spans="1:18" ht="15" customHeight="1" x14ac:dyDescent="0.25">
      <c r="A647" s="53" t="s">
        <v>376</v>
      </c>
      <c r="B647" s="26"/>
      <c r="C647" s="26"/>
      <c r="D647" s="26"/>
      <c r="E647" s="26"/>
      <c r="F647" s="26"/>
      <c r="G647" s="26"/>
      <c r="H647" s="26"/>
      <c r="I647" s="27"/>
      <c r="J647" s="26"/>
      <c r="K647" s="26"/>
      <c r="L647" s="26"/>
      <c r="M647" s="26"/>
      <c r="N647" s="26"/>
      <c r="O647" s="26"/>
      <c r="P647" s="26"/>
      <c r="Q647" s="26"/>
      <c r="R647" s="26"/>
    </row>
    <row r="648" spans="1:18" ht="15" customHeight="1" x14ac:dyDescent="0.25">
      <c r="A648" s="53" t="s">
        <v>377</v>
      </c>
      <c r="B648" s="26"/>
      <c r="C648" s="26"/>
      <c r="D648" s="26"/>
      <c r="E648" s="26"/>
      <c r="F648" s="26"/>
      <c r="G648" s="26"/>
      <c r="H648" s="26"/>
      <c r="I648" s="27"/>
      <c r="J648" s="26"/>
      <c r="K648" s="26"/>
      <c r="L648" s="26"/>
      <c r="M648" s="26"/>
      <c r="N648" s="26"/>
      <c r="O648" s="26"/>
      <c r="P648" s="26"/>
      <c r="Q648" s="26"/>
      <c r="R648" s="26"/>
    </row>
    <row r="649" spans="1:18" ht="15" customHeight="1" x14ac:dyDescent="0.25">
      <c r="A649" s="53" t="s">
        <v>378</v>
      </c>
      <c r="B649" s="26"/>
      <c r="C649" s="26"/>
      <c r="D649" s="26"/>
      <c r="E649" s="26"/>
      <c r="F649" s="26"/>
      <c r="G649" s="26"/>
      <c r="H649" s="26"/>
      <c r="I649" s="27"/>
      <c r="J649" s="26"/>
      <c r="K649" s="26"/>
      <c r="L649" s="26"/>
      <c r="M649" s="26"/>
      <c r="N649" s="26"/>
      <c r="O649" s="26"/>
      <c r="P649" s="26"/>
      <c r="Q649" s="26"/>
      <c r="R649" s="26"/>
    </row>
    <row r="650" spans="1:18" ht="15" customHeight="1" x14ac:dyDescent="0.25">
      <c r="A650" s="53" t="s">
        <v>379</v>
      </c>
      <c r="B650" s="26"/>
      <c r="C650" s="26"/>
      <c r="D650" s="26"/>
      <c r="E650" s="26"/>
      <c r="F650" s="26"/>
      <c r="G650" s="26"/>
      <c r="H650" s="26"/>
      <c r="I650" s="27"/>
      <c r="J650" s="26"/>
      <c r="K650" s="26"/>
      <c r="L650" s="26"/>
      <c r="M650" s="26"/>
      <c r="N650" s="26"/>
      <c r="O650" s="26"/>
      <c r="P650" s="26"/>
      <c r="Q650" s="26"/>
      <c r="R650" s="26"/>
    </row>
    <row r="651" spans="1:18" ht="15" customHeight="1" x14ac:dyDescent="0.25">
      <c r="A651" s="53" t="s">
        <v>380</v>
      </c>
      <c r="B651" s="26"/>
      <c r="C651" s="26"/>
      <c r="D651" s="26"/>
      <c r="E651" s="26"/>
      <c r="F651" s="26"/>
      <c r="G651" s="26"/>
      <c r="H651" s="26"/>
      <c r="I651" s="27"/>
      <c r="J651" s="26"/>
      <c r="K651" s="26"/>
      <c r="L651" s="26"/>
      <c r="M651" s="26"/>
      <c r="N651" s="26"/>
      <c r="O651" s="26"/>
      <c r="P651" s="26"/>
      <c r="Q651" s="26"/>
      <c r="R651" s="26"/>
    </row>
    <row r="652" spans="1:18" ht="15" customHeight="1" x14ac:dyDescent="0.25">
      <c r="A652" s="53" t="s">
        <v>381</v>
      </c>
      <c r="B652" s="26"/>
      <c r="C652" s="26"/>
      <c r="D652" s="26"/>
      <c r="E652" s="26"/>
      <c r="F652" s="26"/>
      <c r="G652" s="26"/>
      <c r="H652" s="26"/>
      <c r="I652" s="27"/>
      <c r="J652" s="26"/>
      <c r="K652" s="26"/>
      <c r="L652" s="26"/>
      <c r="M652" s="26"/>
      <c r="N652" s="26"/>
      <c r="O652" s="26"/>
      <c r="P652" s="26"/>
      <c r="Q652" s="26"/>
      <c r="R652" s="26"/>
    </row>
    <row r="653" spans="1:18" ht="15" customHeight="1" x14ac:dyDescent="0.25">
      <c r="A653" s="53" t="s">
        <v>382</v>
      </c>
      <c r="B653" s="26"/>
      <c r="C653" s="26"/>
      <c r="D653" s="26"/>
      <c r="E653" s="26"/>
      <c r="F653" s="26"/>
      <c r="G653" s="26"/>
      <c r="H653" s="26"/>
      <c r="I653" s="27"/>
      <c r="J653" s="26"/>
      <c r="K653" s="26"/>
      <c r="L653" s="26"/>
      <c r="M653" s="26"/>
      <c r="N653" s="26"/>
      <c r="O653" s="26"/>
      <c r="P653" s="26"/>
      <c r="Q653" s="26"/>
      <c r="R653" s="26"/>
    </row>
    <row r="654" spans="1:18" ht="15" customHeight="1" x14ac:dyDescent="0.25">
      <c r="A654" s="53" t="s">
        <v>383</v>
      </c>
      <c r="B654" s="26"/>
      <c r="C654" s="26"/>
      <c r="D654" s="26"/>
      <c r="E654" s="26"/>
      <c r="F654" s="26"/>
      <c r="G654" s="26"/>
      <c r="H654" s="26"/>
      <c r="I654" s="27"/>
      <c r="J654" s="26"/>
      <c r="K654" s="26"/>
      <c r="L654" s="26"/>
      <c r="M654" s="26"/>
      <c r="N654" s="26"/>
      <c r="O654" s="26"/>
      <c r="P654" s="26"/>
      <c r="Q654" s="26"/>
      <c r="R654" s="26"/>
    </row>
    <row r="655" spans="1:18" ht="15" customHeight="1" x14ac:dyDescent="0.25">
      <c r="A655" s="53" t="s">
        <v>384</v>
      </c>
      <c r="B655" s="26"/>
      <c r="C655" s="26"/>
      <c r="D655" s="26"/>
      <c r="E655" s="26"/>
      <c r="F655" s="26"/>
      <c r="G655" s="26"/>
      <c r="H655" s="26"/>
      <c r="I655" s="27"/>
      <c r="J655" s="26"/>
      <c r="K655" s="26"/>
      <c r="L655" s="26"/>
      <c r="M655" s="26"/>
      <c r="N655" s="26"/>
      <c r="O655" s="26"/>
      <c r="P655" s="26"/>
      <c r="Q655" s="26"/>
      <c r="R655" s="26"/>
    </row>
    <row r="656" spans="1:18" ht="15" customHeight="1" x14ac:dyDescent="0.25">
      <c r="A656" s="53" t="s">
        <v>385</v>
      </c>
      <c r="B656" s="26"/>
      <c r="C656" s="26"/>
      <c r="D656" s="26"/>
      <c r="E656" s="26"/>
      <c r="F656" s="26"/>
      <c r="G656" s="26"/>
      <c r="H656" s="26"/>
      <c r="I656" s="27"/>
      <c r="J656" s="26"/>
      <c r="K656" s="26"/>
      <c r="L656" s="26"/>
      <c r="M656" s="26"/>
      <c r="N656" s="26"/>
      <c r="O656" s="26"/>
      <c r="P656" s="26"/>
      <c r="Q656" s="26"/>
      <c r="R656" s="26"/>
    </row>
    <row r="657" spans="1:18" ht="15" customHeight="1" x14ac:dyDescent="0.25">
      <c r="A657" s="53" t="s">
        <v>386</v>
      </c>
      <c r="B657" s="26"/>
      <c r="C657" s="26"/>
      <c r="D657" s="26"/>
      <c r="E657" s="26"/>
      <c r="F657" s="26"/>
      <c r="G657" s="26"/>
      <c r="H657" s="26"/>
      <c r="I657" s="27"/>
      <c r="J657" s="26"/>
      <c r="K657" s="26"/>
      <c r="L657" s="26"/>
      <c r="M657" s="26"/>
      <c r="N657" s="26"/>
      <c r="O657" s="26"/>
      <c r="P657" s="26"/>
      <c r="Q657" s="26"/>
      <c r="R657" s="26"/>
    </row>
    <row r="658" spans="1:18" ht="15" customHeight="1" x14ac:dyDescent="0.25">
      <c r="A658" s="53" t="s">
        <v>387</v>
      </c>
      <c r="B658" s="26"/>
      <c r="C658" s="26"/>
      <c r="D658" s="26"/>
      <c r="E658" s="26"/>
      <c r="F658" s="26"/>
      <c r="G658" s="26"/>
      <c r="H658" s="26"/>
      <c r="I658" s="27"/>
      <c r="J658" s="26"/>
      <c r="K658" s="26"/>
      <c r="L658" s="26"/>
      <c r="M658" s="26"/>
      <c r="N658" s="26"/>
      <c r="O658" s="26"/>
      <c r="P658" s="26"/>
      <c r="Q658" s="26"/>
      <c r="R658" s="26"/>
    </row>
    <row r="659" spans="1:18" ht="15" customHeight="1" x14ac:dyDescent="0.25">
      <c r="A659" s="53" t="s">
        <v>388</v>
      </c>
      <c r="B659" s="26"/>
      <c r="C659" s="26"/>
      <c r="D659" s="26"/>
      <c r="E659" s="26"/>
      <c r="F659" s="26"/>
      <c r="G659" s="26"/>
      <c r="H659" s="26"/>
      <c r="I659" s="27"/>
      <c r="J659" s="26"/>
      <c r="K659" s="26"/>
      <c r="L659" s="26"/>
      <c r="M659" s="26"/>
      <c r="N659" s="26"/>
      <c r="O659" s="26"/>
      <c r="P659" s="26"/>
      <c r="Q659" s="26"/>
      <c r="R659" s="26"/>
    </row>
    <row r="660" spans="1:18" ht="15" customHeight="1" x14ac:dyDescent="0.25">
      <c r="A660" s="53" t="s">
        <v>389</v>
      </c>
      <c r="B660" s="26"/>
      <c r="C660" s="26"/>
      <c r="D660" s="26"/>
      <c r="E660" s="26"/>
      <c r="F660" s="26"/>
      <c r="G660" s="26"/>
      <c r="H660" s="26"/>
      <c r="I660" s="27"/>
      <c r="J660" s="26"/>
      <c r="K660" s="26"/>
      <c r="L660" s="26"/>
      <c r="M660" s="26"/>
      <c r="N660" s="26"/>
      <c r="O660" s="26"/>
      <c r="P660" s="26"/>
      <c r="Q660" s="26"/>
      <c r="R660" s="26"/>
    </row>
    <row r="661" spans="1:18" ht="15" customHeight="1" x14ac:dyDescent="0.25">
      <c r="A661" s="53" t="s">
        <v>6</v>
      </c>
      <c r="B661" s="26"/>
      <c r="C661" s="26"/>
      <c r="D661" s="26"/>
      <c r="E661" s="26"/>
      <c r="F661" s="26"/>
      <c r="G661" s="26"/>
      <c r="H661" s="26"/>
      <c r="I661" s="27"/>
      <c r="J661" s="26"/>
      <c r="K661" s="26"/>
      <c r="L661" s="26"/>
      <c r="M661" s="26"/>
      <c r="N661" s="26"/>
      <c r="O661" s="26"/>
      <c r="P661" s="26"/>
      <c r="Q661" s="26"/>
      <c r="R661" s="26"/>
    </row>
    <row r="662" spans="1:18" ht="15" customHeight="1" x14ac:dyDescent="0.25">
      <c r="A662" s="53" t="s">
        <v>390</v>
      </c>
      <c r="B662" s="26"/>
      <c r="C662" s="26"/>
      <c r="D662" s="26"/>
      <c r="E662" s="26"/>
      <c r="F662" s="26"/>
      <c r="G662" s="26"/>
      <c r="H662" s="26"/>
      <c r="I662" s="27"/>
      <c r="J662" s="26"/>
      <c r="K662" s="26"/>
      <c r="L662" s="26"/>
      <c r="M662" s="26"/>
      <c r="N662" s="26"/>
      <c r="O662" s="26"/>
      <c r="P662" s="26"/>
      <c r="Q662" s="26"/>
      <c r="R662" s="26"/>
    </row>
    <row r="663" spans="1:18" ht="15" customHeight="1" x14ac:dyDescent="0.25">
      <c r="A663" s="53" t="s">
        <v>391</v>
      </c>
      <c r="B663" s="26"/>
      <c r="C663" s="26"/>
      <c r="D663" s="26"/>
      <c r="E663" s="26"/>
      <c r="F663" s="26"/>
      <c r="G663" s="26"/>
      <c r="H663" s="26"/>
      <c r="I663" s="27"/>
      <c r="J663" s="26"/>
      <c r="K663" s="26"/>
      <c r="L663" s="26"/>
      <c r="M663" s="26"/>
      <c r="N663" s="26"/>
      <c r="O663" s="26"/>
      <c r="P663" s="26"/>
      <c r="Q663" s="26"/>
      <c r="R663" s="26"/>
    </row>
    <row r="664" spans="1:18" ht="15" customHeight="1" x14ac:dyDescent="0.25">
      <c r="A664" s="53" t="s">
        <v>392</v>
      </c>
      <c r="B664" s="26"/>
      <c r="C664" s="26"/>
      <c r="D664" s="26"/>
      <c r="E664" s="26"/>
      <c r="F664" s="26"/>
      <c r="G664" s="26"/>
      <c r="H664" s="26"/>
      <c r="I664" s="27"/>
      <c r="J664" s="26"/>
      <c r="K664" s="26"/>
      <c r="L664" s="26"/>
      <c r="M664" s="26"/>
      <c r="N664" s="26"/>
      <c r="O664" s="26"/>
      <c r="P664" s="26"/>
      <c r="Q664" s="26"/>
      <c r="R664" s="26"/>
    </row>
    <row r="665" spans="1:18" ht="15" customHeight="1" x14ac:dyDescent="0.25">
      <c r="A665" s="53" t="s">
        <v>393</v>
      </c>
      <c r="B665" s="26"/>
      <c r="C665" s="26"/>
      <c r="D665" s="26"/>
      <c r="E665" s="26"/>
      <c r="F665" s="26"/>
      <c r="G665" s="26"/>
      <c r="H665" s="26"/>
      <c r="I665" s="27"/>
      <c r="J665" s="26"/>
      <c r="K665" s="26"/>
      <c r="L665" s="26"/>
      <c r="M665" s="26"/>
      <c r="N665" s="26"/>
      <c r="O665" s="26"/>
      <c r="P665" s="26"/>
      <c r="Q665" s="26"/>
      <c r="R665" s="26"/>
    </row>
    <row r="666" spans="1:18" ht="15" customHeight="1" x14ac:dyDescent="0.25">
      <c r="A666" s="53" t="s">
        <v>394</v>
      </c>
      <c r="B666" s="26"/>
      <c r="C666" s="26"/>
      <c r="D666" s="26"/>
      <c r="E666" s="26"/>
      <c r="F666" s="26"/>
      <c r="G666" s="26"/>
      <c r="H666" s="26"/>
      <c r="I666" s="27"/>
      <c r="J666" s="26"/>
      <c r="K666" s="26"/>
      <c r="L666" s="26"/>
      <c r="M666" s="26"/>
      <c r="N666" s="26"/>
      <c r="O666" s="26"/>
      <c r="P666" s="26"/>
      <c r="Q666" s="26"/>
      <c r="R666" s="26"/>
    </row>
    <row r="667" spans="1:18" ht="15" customHeight="1" x14ac:dyDescent="0.25">
      <c r="A667" s="53" t="s">
        <v>395</v>
      </c>
      <c r="B667" s="26"/>
      <c r="C667" s="26"/>
      <c r="D667" s="26"/>
      <c r="E667" s="26"/>
      <c r="F667" s="26"/>
      <c r="G667" s="26"/>
      <c r="H667" s="26"/>
      <c r="I667" s="27"/>
      <c r="J667" s="26"/>
      <c r="K667" s="26"/>
      <c r="L667" s="26"/>
      <c r="M667" s="26"/>
      <c r="N667" s="26"/>
      <c r="O667" s="26"/>
      <c r="P667" s="26"/>
      <c r="Q667" s="26"/>
      <c r="R667" s="26"/>
    </row>
    <row r="668" spans="1:18" ht="15" customHeight="1" x14ac:dyDescent="0.25">
      <c r="A668" s="53" t="s">
        <v>396</v>
      </c>
      <c r="B668" s="26"/>
      <c r="C668" s="26"/>
      <c r="D668" s="26"/>
      <c r="E668" s="26"/>
      <c r="F668" s="26"/>
      <c r="G668" s="26"/>
      <c r="H668" s="26"/>
      <c r="I668" s="27"/>
      <c r="J668" s="26"/>
      <c r="K668" s="26"/>
      <c r="L668" s="26"/>
      <c r="M668" s="26"/>
      <c r="N668" s="26"/>
      <c r="O668" s="26"/>
      <c r="P668" s="26"/>
      <c r="Q668" s="26"/>
      <c r="R668" s="26"/>
    </row>
    <row r="669" spans="1:18" ht="15" customHeight="1" x14ac:dyDescent="0.25">
      <c r="A669" s="53" t="s">
        <v>397</v>
      </c>
      <c r="B669" s="26"/>
      <c r="C669" s="26"/>
      <c r="D669" s="26"/>
      <c r="E669" s="26"/>
      <c r="F669" s="26"/>
      <c r="G669" s="26"/>
      <c r="H669" s="26"/>
      <c r="I669" s="27"/>
      <c r="J669" s="26"/>
      <c r="K669" s="26"/>
      <c r="L669" s="26"/>
      <c r="M669" s="26"/>
      <c r="N669" s="26"/>
      <c r="O669" s="26"/>
      <c r="P669" s="26"/>
      <c r="Q669" s="26"/>
      <c r="R669" s="26"/>
    </row>
    <row r="670" spans="1:18" ht="15" customHeight="1" x14ac:dyDescent="0.25">
      <c r="A670" s="53" t="s">
        <v>398</v>
      </c>
      <c r="B670" s="26"/>
      <c r="C670" s="26"/>
      <c r="D670" s="26"/>
      <c r="E670" s="26"/>
      <c r="F670" s="26"/>
      <c r="G670" s="26"/>
      <c r="H670" s="26"/>
      <c r="I670" s="27"/>
      <c r="J670" s="26"/>
      <c r="K670" s="26"/>
      <c r="L670" s="26"/>
      <c r="M670" s="26"/>
      <c r="N670" s="26"/>
      <c r="O670" s="26"/>
      <c r="P670" s="26"/>
      <c r="Q670" s="26"/>
      <c r="R670" s="26"/>
    </row>
    <row r="671" spans="1:18" ht="15" customHeight="1" x14ac:dyDescent="0.25">
      <c r="A671" s="53" t="s">
        <v>399</v>
      </c>
      <c r="B671" s="26"/>
      <c r="C671" s="26"/>
      <c r="D671" s="26"/>
      <c r="E671" s="26"/>
      <c r="F671" s="26"/>
      <c r="G671" s="26"/>
      <c r="H671" s="26"/>
      <c r="I671" s="27"/>
      <c r="J671" s="26"/>
      <c r="K671" s="26"/>
      <c r="L671" s="26"/>
      <c r="M671" s="26"/>
      <c r="N671" s="26"/>
      <c r="O671" s="26"/>
      <c r="P671" s="26"/>
      <c r="Q671" s="26"/>
      <c r="R671" s="26"/>
    </row>
    <row r="672" spans="1:18" ht="15" customHeight="1" x14ac:dyDescent="0.25">
      <c r="A672" s="53" t="s">
        <v>400</v>
      </c>
      <c r="B672" s="26"/>
      <c r="C672" s="26"/>
      <c r="D672" s="26"/>
      <c r="E672" s="26"/>
      <c r="F672" s="26"/>
      <c r="G672" s="26"/>
      <c r="H672" s="26"/>
      <c r="I672" s="27"/>
      <c r="J672" s="26"/>
      <c r="K672" s="26"/>
      <c r="L672" s="26"/>
      <c r="M672" s="26"/>
      <c r="N672" s="26"/>
      <c r="O672" s="26"/>
      <c r="P672" s="26"/>
      <c r="Q672" s="26"/>
      <c r="R672" s="26"/>
    </row>
    <row r="673" spans="1:18" ht="15" customHeight="1" x14ac:dyDescent="0.25">
      <c r="A673" s="53" t="s">
        <v>401</v>
      </c>
      <c r="B673" s="26"/>
      <c r="C673" s="26"/>
      <c r="D673" s="26"/>
      <c r="E673" s="26"/>
      <c r="F673" s="26"/>
      <c r="G673" s="26"/>
      <c r="H673" s="26"/>
      <c r="I673" s="27"/>
      <c r="J673" s="26"/>
      <c r="K673" s="26"/>
      <c r="L673" s="26"/>
      <c r="M673" s="26"/>
      <c r="N673" s="26"/>
      <c r="O673" s="26"/>
      <c r="P673" s="26"/>
      <c r="Q673" s="26"/>
      <c r="R673" s="26"/>
    </row>
    <row r="674" spans="1:18" ht="15" customHeight="1" x14ac:dyDescent="0.25">
      <c r="A674" s="53" t="s">
        <v>402</v>
      </c>
      <c r="B674" s="26"/>
      <c r="C674" s="26"/>
      <c r="D674" s="26"/>
      <c r="E674" s="26"/>
      <c r="F674" s="26"/>
      <c r="G674" s="26"/>
      <c r="H674" s="26"/>
      <c r="I674" s="27"/>
      <c r="J674" s="26"/>
      <c r="K674" s="26"/>
      <c r="L674" s="26"/>
      <c r="M674" s="26"/>
      <c r="N674" s="26"/>
      <c r="O674" s="26"/>
      <c r="P674" s="26"/>
      <c r="Q674" s="26"/>
      <c r="R674" s="26"/>
    </row>
    <row r="675" spans="1:18" ht="15" customHeight="1" x14ac:dyDescent="0.25">
      <c r="A675" s="53" t="s">
        <v>403</v>
      </c>
      <c r="B675" s="26"/>
      <c r="C675" s="26"/>
      <c r="D675" s="26"/>
      <c r="E675" s="26"/>
      <c r="F675" s="26"/>
      <c r="G675" s="26"/>
      <c r="H675" s="26"/>
      <c r="I675" s="27"/>
      <c r="J675" s="26"/>
      <c r="K675" s="26"/>
      <c r="L675" s="26"/>
      <c r="M675" s="26"/>
      <c r="N675" s="26"/>
      <c r="O675" s="26"/>
      <c r="P675" s="26"/>
      <c r="Q675" s="26"/>
      <c r="R675" s="26"/>
    </row>
    <row r="676" spans="1:18" ht="15" customHeight="1" x14ac:dyDescent="0.25">
      <c r="A676" s="53" t="s">
        <v>404</v>
      </c>
      <c r="B676" s="26"/>
      <c r="C676" s="26"/>
      <c r="D676" s="26"/>
      <c r="E676" s="26"/>
      <c r="F676" s="26"/>
      <c r="G676" s="26"/>
      <c r="H676" s="26"/>
      <c r="I676" s="27"/>
      <c r="J676" s="26"/>
      <c r="K676" s="26"/>
      <c r="L676" s="26"/>
      <c r="M676" s="26"/>
      <c r="N676" s="26"/>
      <c r="O676" s="26"/>
      <c r="P676" s="26"/>
      <c r="Q676" s="26"/>
      <c r="R676" s="26"/>
    </row>
    <row r="677" spans="1:18" ht="15" customHeight="1" x14ac:dyDescent="0.25">
      <c r="A677" s="53" t="s">
        <v>405</v>
      </c>
      <c r="B677" s="26"/>
      <c r="C677" s="26"/>
      <c r="D677" s="26"/>
      <c r="E677" s="26"/>
      <c r="F677" s="26"/>
      <c r="G677" s="26"/>
      <c r="H677" s="26"/>
      <c r="I677" s="27"/>
      <c r="J677" s="26"/>
      <c r="K677" s="26"/>
      <c r="L677" s="26"/>
      <c r="M677" s="26"/>
      <c r="N677" s="26"/>
      <c r="O677" s="26"/>
      <c r="P677" s="26"/>
      <c r="Q677" s="26"/>
      <c r="R677" s="26"/>
    </row>
    <row r="678" spans="1:18" ht="15" customHeight="1" x14ac:dyDescent="0.25">
      <c r="A678" s="53" t="s">
        <v>406</v>
      </c>
      <c r="B678" s="26"/>
      <c r="C678" s="26"/>
      <c r="D678" s="26"/>
      <c r="E678" s="26"/>
      <c r="F678" s="26"/>
      <c r="G678" s="26"/>
      <c r="H678" s="26"/>
      <c r="I678" s="27"/>
      <c r="J678" s="26"/>
      <c r="K678" s="26"/>
      <c r="L678" s="26"/>
      <c r="M678" s="26"/>
      <c r="N678" s="26"/>
      <c r="O678" s="26"/>
      <c r="P678" s="26"/>
      <c r="Q678" s="26"/>
      <c r="R678" s="26"/>
    </row>
    <row r="679" spans="1:18" ht="15" customHeight="1" x14ac:dyDescent="0.25">
      <c r="A679" s="53" t="s">
        <v>407</v>
      </c>
      <c r="B679" s="26"/>
      <c r="C679" s="26"/>
      <c r="D679" s="26"/>
      <c r="E679" s="26"/>
      <c r="F679" s="26"/>
      <c r="G679" s="26"/>
      <c r="H679" s="26"/>
      <c r="I679" s="27"/>
      <c r="J679" s="26"/>
      <c r="K679" s="26"/>
      <c r="L679" s="26"/>
      <c r="M679" s="26"/>
      <c r="N679" s="26"/>
      <c r="O679" s="26"/>
      <c r="P679" s="26"/>
      <c r="Q679" s="26"/>
      <c r="R679" s="26"/>
    </row>
    <row r="680" spans="1:18" ht="15" customHeight="1" x14ac:dyDescent="0.25">
      <c r="A680" s="53" t="s">
        <v>408</v>
      </c>
      <c r="B680" s="26"/>
      <c r="C680" s="26"/>
      <c r="D680" s="26"/>
      <c r="E680" s="26"/>
      <c r="F680" s="26"/>
      <c r="G680" s="26"/>
      <c r="H680" s="26"/>
      <c r="I680" s="27"/>
      <c r="J680" s="26"/>
      <c r="K680" s="26"/>
      <c r="L680" s="26"/>
      <c r="M680" s="26"/>
      <c r="N680" s="26"/>
      <c r="O680" s="26"/>
      <c r="P680" s="26"/>
      <c r="Q680" s="26"/>
      <c r="R680" s="26"/>
    </row>
    <row r="681" spans="1:18" ht="15" customHeight="1" x14ac:dyDescent="0.25">
      <c r="A681" s="53" t="s">
        <v>409</v>
      </c>
      <c r="B681" s="26"/>
      <c r="C681" s="26"/>
      <c r="D681" s="26"/>
      <c r="E681" s="26"/>
      <c r="F681" s="26"/>
      <c r="G681" s="26"/>
      <c r="H681" s="26"/>
      <c r="I681" s="27"/>
      <c r="J681" s="26"/>
      <c r="K681" s="26"/>
      <c r="L681" s="26"/>
      <c r="M681" s="26"/>
      <c r="N681" s="26"/>
      <c r="O681" s="26"/>
      <c r="P681" s="26"/>
      <c r="Q681" s="26"/>
      <c r="R681" s="26"/>
    </row>
    <row r="682" spans="1:18" ht="15" customHeight="1" x14ac:dyDescent="0.25">
      <c r="A682" s="53" t="s">
        <v>410</v>
      </c>
      <c r="B682" s="26"/>
      <c r="C682" s="26"/>
      <c r="D682" s="26"/>
      <c r="E682" s="26"/>
      <c r="F682" s="26"/>
      <c r="G682" s="26"/>
      <c r="H682" s="26"/>
      <c r="I682" s="27"/>
      <c r="J682" s="26"/>
      <c r="K682" s="26"/>
      <c r="L682" s="26"/>
      <c r="M682" s="26"/>
      <c r="N682" s="26"/>
      <c r="O682" s="26"/>
      <c r="P682" s="26"/>
      <c r="Q682" s="26"/>
      <c r="R682" s="26"/>
    </row>
    <row r="683" spans="1:18" ht="15" customHeight="1" x14ac:dyDescent="0.25">
      <c r="A683" s="53" t="s">
        <v>411</v>
      </c>
      <c r="B683" s="26"/>
      <c r="C683" s="26"/>
      <c r="D683" s="26"/>
      <c r="E683" s="26"/>
      <c r="F683" s="26"/>
      <c r="G683" s="26"/>
      <c r="H683" s="26"/>
      <c r="I683" s="27"/>
      <c r="J683" s="26"/>
      <c r="K683" s="26"/>
      <c r="L683" s="26"/>
      <c r="M683" s="26"/>
      <c r="N683" s="26"/>
      <c r="O683" s="26"/>
      <c r="P683" s="26"/>
      <c r="Q683" s="26"/>
      <c r="R683" s="26"/>
    </row>
    <row r="684" spans="1:18" ht="15" customHeight="1" x14ac:dyDescent="0.25">
      <c r="A684" s="53" t="s">
        <v>412</v>
      </c>
      <c r="B684" s="26"/>
      <c r="C684" s="26"/>
      <c r="D684" s="26"/>
      <c r="E684" s="26"/>
      <c r="F684" s="26"/>
      <c r="G684" s="26"/>
      <c r="H684" s="26"/>
      <c r="I684" s="27"/>
      <c r="J684" s="26"/>
      <c r="K684" s="26"/>
      <c r="L684" s="26"/>
      <c r="M684" s="26"/>
      <c r="N684" s="26"/>
      <c r="O684" s="26"/>
      <c r="P684" s="26"/>
      <c r="Q684" s="26"/>
      <c r="R684" s="26"/>
    </row>
    <row r="685" spans="1:18" ht="15" customHeight="1" x14ac:dyDescent="0.25">
      <c r="A685" s="53" t="s">
        <v>413</v>
      </c>
      <c r="B685" s="26"/>
      <c r="C685" s="26"/>
      <c r="D685" s="26"/>
      <c r="E685" s="26"/>
      <c r="F685" s="26"/>
      <c r="G685" s="26"/>
      <c r="H685" s="26"/>
      <c r="I685" s="27"/>
      <c r="J685" s="26"/>
      <c r="K685" s="26"/>
      <c r="L685" s="26"/>
      <c r="M685" s="26"/>
      <c r="N685" s="26"/>
      <c r="O685" s="26"/>
      <c r="P685" s="26"/>
      <c r="Q685" s="26"/>
      <c r="R685" s="26"/>
    </row>
    <row r="686" spans="1:18" ht="15" customHeight="1" x14ac:dyDescent="0.25">
      <c r="A686" s="53" t="s">
        <v>414</v>
      </c>
      <c r="B686" s="26"/>
      <c r="C686" s="26"/>
      <c r="D686" s="26"/>
      <c r="E686" s="26"/>
      <c r="F686" s="26"/>
      <c r="G686" s="26"/>
      <c r="H686" s="26"/>
      <c r="I686" s="27"/>
      <c r="J686" s="26"/>
      <c r="K686" s="26"/>
      <c r="L686" s="26"/>
      <c r="M686" s="26"/>
      <c r="N686" s="26"/>
      <c r="O686" s="26"/>
      <c r="P686" s="26"/>
      <c r="Q686" s="26"/>
      <c r="R686" s="26"/>
    </row>
    <row r="687" spans="1:18" ht="15" customHeight="1" x14ac:dyDescent="0.25">
      <c r="A687" s="53" t="s">
        <v>415</v>
      </c>
      <c r="B687" s="26"/>
      <c r="C687" s="26"/>
      <c r="D687" s="26"/>
      <c r="E687" s="26"/>
      <c r="F687" s="26"/>
      <c r="G687" s="26"/>
      <c r="H687" s="26"/>
      <c r="I687" s="27"/>
      <c r="J687" s="26"/>
      <c r="K687" s="26"/>
      <c r="L687" s="26"/>
      <c r="M687" s="26"/>
      <c r="N687" s="26"/>
      <c r="O687" s="26"/>
      <c r="P687" s="26"/>
      <c r="Q687" s="26"/>
      <c r="R687" s="26"/>
    </row>
    <row r="688" spans="1:18" ht="15" customHeight="1" x14ac:dyDescent="0.25">
      <c r="A688" s="53" t="s">
        <v>6</v>
      </c>
      <c r="B688" s="26"/>
      <c r="C688" s="26"/>
      <c r="D688" s="26"/>
      <c r="E688" s="26"/>
      <c r="F688" s="26"/>
      <c r="G688" s="26"/>
      <c r="H688" s="26"/>
      <c r="I688" s="27"/>
      <c r="J688" s="26"/>
      <c r="K688" s="26"/>
      <c r="L688" s="26"/>
      <c r="M688" s="26"/>
      <c r="N688" s="26"/>
      <c r="O688" s="26"/>
      <c r="P688" s="26"/>
      <c r="Q688" s="26"/>
      <c r="R688" s="26"/>
    </row>
    <row r="689" spans="1:18" ht="15" customHeight="1" x14ac:dyDescent="0.25">
      <c r="A689" s="53" t="s">
        <v>416</v>
      </c>
      <c r="B689" s="26"/>
      <c r="C689" s="26"/>
      <c r="D689" s="26"/>
      <c r="E689" s="26"/>
      <c r="F689" s="26"/>
      <c r="G689" s="26"/>
      <c r="H689" s="26"/>
      <c r="I689" s="27"/>
      <c r="J689" s="26"/>
      <c r="K689" s="26"/>
      <c r="L689" s="26"/>
      <c r="M689" s="26"/>
      <c r="N689" s="26"/>
      <c r="O689" s="26"/>
      <c r="P689" s="26"/>
      <c r="Q689" s="26"/>
      <c r="R689" s="26"/>
    </row>
    <row r="690" spans="1:18" ht="15" customHeight="1" x14ac:dyDescent="0.25">
      <c r="A690" s="53" t="s">
        <v>417</v>
      </c>
      <c r="B690" s="26"/>
      <c r="C690" s="26"/>
      <c r="D690" s="26"/>
      <c r="E690" s="26"/>
      <c r="F690" s="26"/>
      <c r="G690" s="26"/>
      <c r="H690" s="26"/>
      <c r="I690" s="27"/>
      <c r="J690" s="26"/>
      <c r="K690" s="26"/>
      <c r="L690" s="26"/>
      <c r="M690" s="26"/>
      <c r="N690" s="26"/>
      <c r="O690" s="26"/>
      <c r="P690" s="26"/>
      <c r="Q690" s="26"/>
      <c r="R690" s="26"/>
    </row>
    <row r="691" spans="1:18" ht="15" customHeight="1" x14ac:dyDescent="0.25">
      <c r="A691" s="53" t="s">
        <v>418</v>
      </c>
      <c r="B691" s="26"/>
      <c r="C691" s="26"/>
      <c r="D691" s="26"/>
      <c r="E691" s="26"/>
      <c r="F691" s="26"/>
      <c r="G691" s="26"/>
      <c r="H691" s="26"/>
      <c r="I691" s="27"/>
      <c r="J691" s="26"/>
      <c r="K691" s="26"/>
      <c r="L691" s="26"/>
      <c r="M691" s="26"/>
      <c r="N691" s="26"/>
      <c r="O691" s="26"/>
      <c r="P691" s="26"/>
      <c r="Q691" s="26"/>
      <c r="R691" s="26"/>
    </row>
    <row r="692" spans="1:18" ht="15" customHeight="1" x14ac:dyDescent="0.25">
      <c r="A692" s="53" t="s">
        <v>419</v>
      </c>
      <c r="B692" s="26"/>
      <c r="C692" s="26"/>
      <c r="D692" s="26"/>
      <c r="E692" s="26"/>
      <c r="F692" s="26"/>
      <c r="G692" s="26"/>
      <c r="H692" s="26"/>
      <c r="I692" s="27"/>
      <c r="J692" s="26"/>
      <c r="K692" s="26"/>
      <c r="L692" s="26"/>
      <c r="M692" s="26"/>
      <c r="N692" s="26"/>
      <c r="O692" s="26"/>
      <c r="P692" s="26"/>
      <c r="Q692" s="26"/>
      <c r="R692" s="26"/>
    </row>
    <row r="693" spans="1:18" ht="15" customHeight="1" x14ac:dyDescent="0.25">
      <c r="A693" s="53" t="s">
        <v>420</v>
      </c>
      <c r="B693" s="26"/>
      <c r="C693" s="26"/>
      <c r="D693" s="26"/>
      <c r="E693" s="26"/>
      <c r="F693" s="26"/>
      <c r="G693" s="26"/>
      <c r="H693" s="26"/>
      <c r="I693" s="27"/>
      <c r="J693" s="26"/>
      <c r="K693" s="26"/>
      <c r="L693" s="26"/>
      <c r="M693" s="26"/>
      <c r="N693" s="26"/>
      <c r="O693" s="26"/>
      <c r="P693" s="26"/>
      <c r="Q693" s="26"/>
      <c r="R693" s="26"/>
    </row>
    <row r="694" spans="1:18" ht="15" customHeight="1" x14ac:dyDescent="0.25">
      <c r="A694" s="53" t="s">
        <v>421</v>
      </c>
      <c r="B694" s="26"/>
      <c r="C694" s="26"/>
      <c r="D694" s="26"/>
      <c r="E694" s="26"/>
      <c r="F694" s="26"/>
      <c r="G694" s="26"/>
      <c r="H694" s="26"/>
      <c r="I694" s="27"/>
      <c r="J694" s="26"/>
      <c r="K694" s="26"/>
      <c r="L694" s="26"/>
      <c r="M694" s="26"/>
      <c r="N694" s="26"/>
      <c r="O694" s="26"/>
      <c r="P694" s="26"/>
      <c r="Q694" s="26"/>
      <c r="R694" s="26"/>
    </row>
    <row r="695" spans="1:18" ht="15" customHeight="1" x14ac:dyDescent="0.25">
      <c r="A695" s="53" t="s">
        <v>422</v>
      </c>
      <c r="B695" s="26"/>
      <c r="C695" s="26"/>
      <c r="D695" s="26"/>
      <c r="E695" s="26"/>
      <c r="F695" s="26"/>
      <c r="G695" s="26"/>
      <c r="H695" s="26"/>
      <c r="I695" s="27"/>
      <c r="J695" s="26"/>
      <c r="K695" s="26"/>
      <c r="L695" s="26"/>
      <c r="M695" s="26"/>
      <c r="N695" s="26"/>
      <c r="O695" s="26"/>
      <c r="P695" s="26"/>
      <c r="Q695" s="26"/>
      <c r="R695" s="26"/>
    </row>
    <row r="696" spans="1:18" ht="15" customHeight="1" x14ac:dyDescent="0.25">
      <c r="A696" s="53" t="s">
        <v>423</v>
      </c>
      <c r="B696" s="26"/>
      <c r="C696" s="26"/>
      <c r="D696" s="26"/>
      <c r="E696" s="26"/>
      <c r="F696" s="26"/>
      <c r="G696" s="26"/>
      <c r="H696" s="26"/>
      <c r="I696" s="27"/>
      <c r="J696" s="26"/>
      <c r="K696" s="26"/>
      <c r="L696" s="26"/>
      <c r="M696" s="26"/>
      <c r="N696" s="26"/>
      <c r="O696" s="26"/>
      <c r="P696" s="26"/>
      <c r="Q696" s="26"/>
      <c r="R696" s="26"/>
    </row>
    <row r="697" spans="1:18" ht="15" customHeight="1" x14ac:dyDescent="0.25">
      <c r="A697" s="53" t="s">
        <v>424</v>
      </c>
      <c r="B697" s="26"/>
      <c r="C697" s="26"/>
      <c r="D697" s="26"/>
      <c r="E697" s="26"/>
      <c r="F697" s="26"/>
      <c r="G697" s="26"/>
      <c r="H697" s="26"/>
      <c r="I697" s="27"/>
      <c r="J697" s="26"/>
      <c r="K697" s="26"/>
      <c r="L697" s="26"/>
      <c r="M697" s="26"/>
      <c r="N697" s="26"/>
      <c r="O697" s="26"/>
      <c r="P697" s="26"/>
      <c r="Q697" s="26"/>
      <c r="R697" s="26"/>
    </row>
    <row r="698" spans="1:18" ht="15" customHeight="1" x14ac:dyDescent="0.25">
      <c r="A698" s="53" t="s">
        <v>425</v>
      </c>
      <c r="B698" s="26"/>
      <c r="C698" s="26"/>
      <c r="D698" s="26"/>
      <c r="E698" s="26"/>
      <c r="F698" s="26"/>
      <c r="G698" s="26"/>
      <c r="H698" s="26"/>
      <c r="I698" s="27"/>
      <c r="J698" s="26"/>
      <c r="K698" s="26"/>
      <c r="L698" s="26"/>
      <c r="M698" s="26"/>
      <c r="N698" s="26"/>
      <c r="O698" s="26"/>
      <c r="P698" s="26"/>
      <c r="Q698" s="26"/>
      <c r="R698" s="26"/>
    </row>
    <row r="699" spans="1:18" ht="15" customHeight="1" x14ac:dyDescent="0.25">
      <c r="A699" s="53" t="s">
        <v>426</v>
      </c>
      <c r="B699" s="26"/>
      <c r="C699" s="26"/>
      <c r="D699" s="26"/>
      <c r="E699" s="26"/>
      <c r="F699" s="26"/>
      <c r="G699" s="26"/>
      <c r="H699" s="26"/>
      <c r="I699" s="27"/>
      <c r="J699" s="26"/>
      <c r="K699" s="26"/>
      <c r="L699" s="26"/>
      <c r="M699" s="26"/>
      <c r="N699" s="26"/>
      <c r="O699" s="26"/>
      <c r="P699" s="26"/>
      <c r="Q699" s="26"/>
      <c r="R699" s="26"/>
    </row>
    <row r="700" spans="1:18" ht="15" customHeight="1" x14ac:dyDescent="0.25">
      <c r="A700" s="53" t="s">
        <v>427</v>
      </c>
      <c r="B700" s="26"/>
      <c r="C700" s="26"/>
      <c r="D700" s="26"/>
      <c r="E700" s="26"/>
      <c r="F700" s="26"/>
      <c r="G700" s="26"/>
      <c r="H700" s="26"/>
      <c r="I700" s="27"/>
      <c r="J700" s="26"/>
      <c r="K700" s="26"/>
      <c r="L700" s="26"/>
      <c r="M700" s="26"/>
      <c r="N700" s="26"/>
      <c r="O700" s="26"/>
      <c r="P700" s="26"/>
      <c r="Q700" s="26"/>
      <c r="R700" s="26"/>
    </row>
    <row r="701" spans="1:18" ht="15" customHeight="1" x14ac:dyDescent="0.25">
      <c r="A701" s="53" t="s">
        <v>428</v>
      </c>
      <c r="B701" s="26"/>
      <c r="C701" s="26"/>
      <c r="D701" s="26"/>
      <c r="E701" s="26"/>
      <c r="F701" s="26"/>
      <c r="G701" s="26"/>
      <c r="H701" s="26"/>
      <c r="I701" s="27"/>
      <c r="J701" s="26"/>
      <c r="K701" s="26"/>
      <c r="L701" s="26"/>
      <c r="M701" s="26"/>
      <c r="N701" s="26"/>
      <c r="O701" s="26"/>
      <c r="P701" s="26"/>
      <c r="Q701" s="26"/>
      <c r="R701" s="26"/>
    </row>
    <row r="702" spans="1:18" ht="15" customHeight="1" x14ac:dyDescent="0.25">
      <c r="A702" s="53" t="s">
        <v>429</v>
      </c>
      <c r="B702" s="26"/>
      <c r="C702" s="26"/>
      <c r="D702" s="26"/>
      <c r="E702" s="26"/>
      <c r="F702" s="26"/>
      <c r="G702" s="26"/>
      <c r="H702" s="26"/>
      <c r="I702" s="27"/>
      <c r="J702" s="26"/>
      <c r="K702" s="26"/>
      <c r="L702" s="26"/>
      <c r="M702" s="26"/>
      <c r="N702" s="26"/>
      <c r="O702" s="26"/>
      <c r="P702" s="26"/>
      <c r="Q702" s="26"/>
      <c r="R702" s="26"/>
    </row>
    <row r="703" spans="1:18" ht="15" customHeight="1" x14ac:dyDescent="0.25">
      <c r="A703" s="53" t="s">
        <v>430</v>
      </c>
      <c r="B703" s="26"/>
      <c r="C703" s="26"/>
      <c r="D703" s="26"/>
      <c r="E703" s="26"/>
      <c r="F703" s="26"/>
      <c r="G703" s="26"/>
      <c r="H703" s="26"/>
      <c r="I703" s="27"/>
      <c r="J703" s="26"/>
      <c r="K703" s="26"/>
      <c r="L703" s="26"/>
      <c r="M703" s="26"/>
      <c r="N703" s="26"/>
      <c r="O703" s="26"/>
      <c r="P703" s="26"/>
      <c r="Q703" s="26"/>
      <c r="R703" s="26"/>
    </row>
    <row r="704" spans="1:18" ht="15" customHeight="1" x14ac:dyDescent="0.25">
      <c r="A704" s="53" t="s">
        <v>431</v>
      </c>
      <c r="B704" s="26"/>
      <c r="C704" s="26"/>
      <c r="D704" s="26"/>
      <c r="E704" s="26"/>
      <c r="F704" s="26"/>
      <c r="G704" s="26"/>
      <c r="H704" s="26"/>
      <c r="I704" s="27"/>
      <c r="J704" s="26"/>
      <c r="K704" s="26"/>
      <c r="L704" s="26"/>
      <c r="M704" s="26"/>
      <c r="N704" s="26"/>
      <c r="O704" s="26"/>
      <c r="P704" s="26"/>
      <c r="Q704" s="26"/>
      <c r="R704" s="26"/>
    </row>
    <row r="705" spans="1:18" ht="15" customHeight="1" x14ac:dyDescent="0.25">
      <c r="A705" s="53" t="s">
        <v>432</v>
      </c>
      <c r="B705" s="26"/>
      <c r="C705" s="26"/>
      <c r="D705" s="26"/>
      <c r="E705" s="26"/>
      <c r="F705" s="26"/>
      <c r="G705" s="26"/>
      <c r="H705" s="26"/>
      <c r="I705" s="27"/>
      <c r="J705" s="26"/>
      <c r="K705" s="26"/>
      <c r="L705" s="26"/>
      <c r="M705" s="26"/>
      <c r="N705" s="26"/>
      <c r="O705" s="26"/>
      <c r="P705" s="26"/>
      <c r="Q705" s="26"/>
      <c r="R705" s="26"/>
    </row>
    <row r="706" spans="1:18" ht="15" customHeight="1" x14ac:dyDescent="0.25">
      <c r="A706" s="53" t="s">
        <v>433</v>
      </c>
      <c r="B706" s="26"/>
      <c r="C706" s="26"/>
      <c r="D706" s="26"/>
      <c r="E706" s="26"/>
      <c r="F706" s="26"/>
      <c r="G706" s="26"/>
      <c r="H706" s="26"/>
      <c r="I706" s="27"/>
      <c r="J706" s="26"/>
      <c r="K706" s="26"/>
      <c r="L706" s="26"/>
      <c r="M706" s="26"/>
      <c r="N706" s="26"/>
      <c r="O706" s="26"/>
      <c r="P706" s="26"/>
      <c r="Q706" s="26"/>
      <c r="R706" s="26"/>
    </row>
    <row r="707" spans="1:18" ht="15" customHeight="1" x14ac:dyDescent="0.25">
      <c r="A707" s="53" t="s">
        <v>434</v>
      </c>
      <c r="B707" s="26"/>
      <c r="C707" s="26"/>
      <c r="D707" s="26"/>
      <c r="E707" s="26"/>
      <c r="F707" s="26"/>
      <c r="G707" s="26"/>
      <c r="H707" s="26"/>
      <c r="I707" s="27"/>
      <c r="J707" s="26"/>
      <c r="K707" s="26"/>
      <c r="L707" s="26"/>
      <c r="M707" s="26"/>
      <c r="N707" s="26"/>
      <c r="O707" s="26"/>
      <c r="P707" s="26"/>
      <c r="Q707" s="26"/>
      <c r="R707" s="26"/>
    </row>
    <row r="708" spans="1:18" ht="15" customHeight="1" x14ac:dyDescent="0.25">
      <c r="A708" s="53" t="s">
        <v>435</v>
      </c>
      <c r="B708" s="26"/>
      <c r="C708" s="26"/>
      <c r="D708" s="26"/>
      <c r="E708" s="26"/>
      <c r="F708" s="26"/>
      <c r="G708" s="26"/>
      <c r="H708" s="26"/>
      <c r="I708" s="27"/>
      <c r="J708" s="26"/>
      <c r="K708" s="26"/>
      <c r="L708" s="26"/>
      <c r="M708" s="26"/>
      <c r="N708" s="26"/>
      <c r="O708" s="26"/>
      <c r="P708" s="26"/>
      <c r="Q708" s="26"/>
      <c r="R708" s="26"/>
    </row>
    <row r="709" spans="1:18" ht="15" customHeight="1" x14ac:dyDescent="0.25">
      <c r="A709" s="53" t="s">
        <v>436</v>
      </c>
      <c r="B709" s="26"/>
      <c r="C709" s="26"/>
      <c r="D709" s="26"/>
      <c r="E709" s="26"/>
      <c r="F709" s="26"/>
      <c r="G709" s="26"/>
      <c r="H709" s="26"/>
      <c r="I709" s="27"/>
      <c r="J709" s="26"/>
      <c r="K709" s="26"/>
      <c r="L709" s="26"/>
      <c r="M709" s="26"/>
      <c r="N709" s="26"/>
      <c r="O709" s="26"/>
      <c r="P709" s="26"/>
      <c r="Q709" s="26"/>
      <c r="R709" s="26"/>
    </row>
    <row r="710" spans="1:18" ht="15" customHeight="1" x14ac:dyDescent="0.25">
      <c r="A710" s="53" t="s">
        <v>437</v>
      </c>
      <c r="B710" s="26"/>
      <c r="C710" s="26"/>
      <c r="D710" s="26"/>
      <c r="E710" s="26"/>
      <c r="F710" s="26"/>
      <c r="G710" s="26"/>
      <c r="H710" s="26"/>
      <c r="I710" s="27"/>
      <c r="J710" s="26"/>
      <c r="K710" s="26"/>
      <c r="L710" s="26"/>
      <c r="M710" s="26"/>
      <c r="N710" s="26"/>
      <c r="O710" s="26"/>
      <c r="P710" s="26"/>
      <c r="Q710" s="26"/>
      <c r="R710" s="26"/>
    </row>
    <row r="711" spans="1:18" ht="15" customHeight="1" x14ac:dyDescent="0.25">
      <c r="A711" s="53" t="s">
        <v>438</v>
      </c>
      <c r="B711" s="26"/>
      <c r="C711" s="26"/>
      <c r="D711" s="26"/>
      <c r="E711" s="26"/>
      <c r="F711" s="26"/>
      <c r="G711" s="26"/>
      <c r="H711" s="26"/>
      <c r="I711" s="27"/>
      <c r="J711" s="26"/>
      <c r="K711" s="26"/>
      <c r="L711" s="26"/>
      <c r="M711" s="26"/>
      <c r="N711" s="26"/>
      <c r="O711" s="26"/>
      <c r="P711" s="26"/>
      <c r="Q711" s="26"/>
      <c r="R711" s="26"/>
    </row>
    <row r="712" spans="1:18" ht="15" customHeight="1" x14ac:dyDescent="0.25">
      <c r="A712" s="53" t="s">
        <v>439</v>
      </c>
      <c r="B712" s="26"/>
      <c r="C712" s="26"/>
      <c r="D712" s="26"/>
      <c r="E712" s="26"/>
      <c r="F712" s="26"/>
      <c r="G712" s="26"/>
      <c r="H712" s="26"/>
      <c r="I712" s="27"/>
      <c r="J712" s="26"/>
      <c r="K712" s="26"/>
      <c r="L712" s="26"/>
      <c r="M712" s="26"/>
      <c r="N712" s="26"/>
      <c r="O712" s="26"/>
      <c r="P712" s="26"/>
      <c r="Q712" s="26"/>
      <c r="R712" s="26"/>
    </row>
    <row r="713" spans="1:18" ht="15" customHeight="1" x14ac:dyDescent="0.25">
      <c r="A713" s="53" t="s">
        <v>440</v>
      </c>
      <c r="B713" s="26"/>
      <c r="C713" s="26"/>
      <c r="D713" s="26"/>
      <c r="E713" s="26"/>
      <c r="F713" s="26"/>
      <c r="G713" s="26"/>
      <c r="H713" s="26"/>
      <c r="I713" s="27"/>
      <c r="J713" s="26"/>
      <c r="K713" s="26"/>
      <c r="L713" s="26"/>
      <c r="M713" s="26"/>
      <c r="N713" s="26"/>
      <c r="O713" s="26"/>
      <c r="P713" s="26"/>
      <c r="Q713" s="26"/>
      <c r="R713" s="26"/>
    </row>
    <row r="714" spans="1:18" ht="15" customHeight="1" x14ac:dyDescent="0.25">
      <c r="A714" s="53" t="s">
        <v>441</v>
      </c>
      <c r="B714" s="26"/>
      <c r="C714" s="26"/>
      <c r="D714" s="26"/>
      <c r="E714" s="26"/>
      <c r="F714" s="26"/>
      <c r="G714" s="26"/>
      <c r="H714" s="26"/>
      <c r="I714" s="27"/>
      <c r="J714" s="26"/>
      <c r="K714" s="26"/>
      <c r="L714" s="26"/>
      <c r="M714" s="26"/>
      <c r="N714" s="26"/>
      <c r="O714" s="26"/>
      <c r="P714" s="26"/>
      <c r="Q714" s="26"/>
      <c r="R714" s="26"/>
    </row>
    <row r="715" spans="1:18" ht="15" customHeight="1" x14ac:dyDescent="0.25">
      <c r="A715" s="53" t="s">
        <v>6</v>
      </c>
      <c r="B715" s="26"/>
      <c r="C715" s="26"/>
      <c r="D715" s="26"/>
      <c r="E715" s="26"/>
      <c r="F715" s="26"/>
      <c r="G715" s="26"/>
      <c r="H715" s="26"/>
      <c r="I715" s="27"/>
      <c r="J715" s="26"/>
      <c r="K715" s="26"/>
      <c r="L715" s="26"/>
      <c r="M715" s="26"/>
      <c r="N715" s="26"/>
      <c r="O715" s="26"/>
      <c r="P715" s="26"/>
      <c r="Q715" s="26"/>
      <c r="R715" s="26"/>
    </row>
    <row r="716" spans="1:18" ht="15" customHeight="1" x14ac:dyDescent="0.25">
      <c r="A716" s="53" t="s">
        <v>442</v>
      </c>
      <c r="B716" s="26"/>
      <c r="C716" s="26"/>
      <c r="D716" s="26"/>
      <c r="E716" s="26"/>
      <c r="F716" s="26"/>
      <c r="G716" s="26"/>
      <c r="H716" s="26"/>
      <c r="I716" s="27"/>
      <c r="J716" s="26"/>
      <c r="K716" s="26"/>
      <c r="L716" s="26"/>
      <c r="M716" s="26"/>
      <c r="N716" s="26"/>
      <c r="O716" s="26"/>
      <c r="P716" s="26"/>
      <c r="Q716" s="26"/>
      <c r="R716" s="26"/>
    </row>
    <row r="717" spans="1:18" ht="15" customHeight="1" x14ac:dyDescent="0.25">
      <c r="A717" s="53" t="s">
        <v>443</v>
      </c>
      <c r="B717" s="26"/>
      <c r="C717" s="26"/>
      <c r="D717" s="26"/>
      <c r="E717" s="26"/>
      <c r="F717" s="26"/>
      <c r="G717" s="26"/>
      <c r="H717" s="26"/>
      <c r="I717" s="27"/>
      <c r="J717" s="26"/>
      <c r="K717" s="26"/>
      <c r="L717" s="26"/>
      <c r="M717" s="26"/>
      <c r="N717" s="26"/>
      <c r="O717" s="26"/>
      <c r="P717" s="26"/>
      <c r="Q717" s="26"/>
      <c r="R717" s="26"/>
    </row>
    <row r="718" spans="1:18" ht="15" customHeight="1" x14ac:dyDescent="0.25">
      <c r="A718" s="53" t="s">
        <v>444</v>
      </c>
      <c r="B718" s="26"/>
      <c r="C718" s="26"/>
      <c r="D718" s="26"/>
      <c r="E718" s="26"/>
      <c r="F718" s="26"/>
      <c r="G718" s="26"/>
      <c r="H718" s="26"/>
      <c r="I718" s="27"/>
      <c r="J718" s="26"/>
      <c r="K718" s="26"/>
      <c r="L718" s="26"/>
      <c r="M718" s="26"/>
      <c r="N718" s="26"/>
      <c r="O718" s="26"/>
      <c r="P718" s="26"/>
      <c r="Q718" s="26"/>
      <c r="R718" s="26"/>
    </row>
    <row r="719" spans="1:18" ht="15" customHeight="1" x14ac:dyDescent="0.25">
      <c r="A719" s="53" t="s">
        <v>445</v>
      </c>
      <c r="B719" s="26"/>
      <c r="C719" s="26"/>
      <c r="D719" s="26"/>
      <c r="E719" s="26"/>
      <c r="F719" s="26"/>
      <c r="G719" s="26"/>
      <c r="H719" s="26"/>
      <c r="I719" s="27"/>
      <c r="J719" s="26"/>
      <c r="K719" s="26"/>
      <c r="L719" s="26"/>
      <c r="M719" s="26"/>
      <c r="N719" s="26"/>
      <c r="O719" s="26"/>
      <c r="P719" s="26"/>
      <c r="Q719" s="26"/>
      <c r="R719" s="26"/>
    </row>
    <row r="720" spans="1:18" ht="15" customHeight="1" x14ac:dyDescent="0.25">
      <c r="A720" s="53" t="s">
        <v>446</v>
      </c>
      <c r="B720" s="26"/>
      <c r="C720" s="26"/>
      <c r="D720" s="26"/>
      <c r="E720" s="26"/>
      <c r="F720" s="26"/>
      <c r="G720" s="26"/>
      <c r="H720" s="26"/>
      <c r="I720" s="27"/>
      <c r="J720" s="26"/>
      <c r="K720" s="26"/>
      <c r="L720" s="26"/>
      <c r="M720" s="26"/>
      <c r="N720" s="26"/>
      <c r="O720" s="26"/>
      <c r="P720" s="26"/>
      <c r="Q720" s="26"/>
      <c r="R720" s="26"/>
    </row>
    <row r="721" spans="1:18" ht="15" customHeight="1" x14ac:dyDescent="0.25">
      <c r="A721" s="53" t="s">
        <v>447</v>
      </c>
      <c r="B721" s="26"/>
      <c r="C721" s="26"/>
      <c r="D721" s="26"/>
      <c r="E721" s="26"/>
      <c r="F721" s="26"/>
      <c r="G721" s="26"/>
      <c r="H721" s="26"/>
      <c r="I721" s="27"/>
      <c r="J721" s="26"/>
      <c r="K721" s="26"/>
      <c r="L721" s="26"/>
      <c r="M721" s="26"/>
      <c r="N721" s="26"/>
      <c r="O721" s="26"/>
      <c r="P721" s="26"/>
      <c r="Q721" s="26"/>
      <c r="R721" s="26"/>
    </row>
    <row r="722" spans="1:18" ht="15" customHeight="1" x14ac:dyDescent="0.25">
      <c r="A722" s="53" t="s">
        <v>448</v>
      </c>
      <c r="B722" s="26"/>
      <c r="C722" s="26"/>
      <c r="D722" s="26"/>
      <c r="E722" s="26"/>
      <c r="F722" s="26"/>
      <c r="G722" s="26"/>
      <c r="H722" s="26"/>
      <c r="I722" s="27"/>
      <c r="J722" s="26"/>
      <c r="K722" s="26"/>
      <c r="L722" s="26"/>
      <c r="M722" s="26"/>
      <c r="N722" s="26"/>
      <c r="O722" s="26"/>
      <c r="P722" s="26"/>
      <c r="Q722" s="26"/>
      <c r="R722" s="26"/>
    </row>
    <row r="723" spans="1:18" ht="15" customHeight="1" x14ac:dyDescent="0.25">
      <c r="A723" s="53" t="s">
        <v>449</v>
      </c>
      <c r="B723" s="26"/>
      <c r="C723" s="26"/>
      <c r="D723" s="26"/>
      <c r="E723" s="26"/>
      <c r="F723" s="26"/>
      <c r="G723" s="26"/>
      <c r="H723" s="26"/>
      <c r="I723" s="27"/>
      <c r="J723" s="26"/>
      <c r="K723" s="26"/>
      <c r="L723" s="26"/>
      <c r="M723" s="26"/>
      <c r="N723" s="26"/>
      <c r="O723" s="26"/>
      <c r="P723" s="26"/>
      <c r="Q723" s="26"/>
      <c r="R723" s="26"/>
    </row>
    <row r="724" spans="1:18" ht="15" customHeight="1" x14ac:dyDescent="0.25">
      <c r="A724" s="53" t="s">
        <v>450</v>
      </c>
      <c r="B724" s="26"/>
      <c r="C724" s="26"/>
      <c r="D724" s="26"/>
      <c r="E724" s="26"/>
      <c r="F724" s="26"/>
      <c r="G724" s="26"/>
      <c r="H724" s="26"/>
      <c r="I724" s="27"/>
      <c r="J724" s="26"/>
      <c r="K724" s="26"/>
      <c r="L724" s="26"/>
      <c r="M724" s="26"/>
      <c r="N724" s="26"/>
      <c r="O724" s="26"/>
      <c r="P724" s="26"/>
      <c r="Q724" s="26"/>
      <c r="R724" s="26"/>
    </row>
    <row r="725" spans="1:18" ht="15" customHeight="1" x14ac:dyDescent="0.25">
      <c r="A725" s="53" t="s">
        <v>451</v>
      </c>
      <c r="B725" s="26"/>
      <c r="C725" s="26"/>
      <c r="D725" s="26"/>
      <c r="E725" s="26"/>
      <c r="F725" s="26"/>
      <c r="G725" s="26"/>
      <c r="H725" s="26"/>
      <c r="I725" s="27"/>
      <c r="J725" s="26"/>
      <c r="K725" s="26"/>
      <c r="L725" s="26"/>
      <c r="M725" s="26"/>
      <c r="N725" s="26"/>
      <c r="O725" s="26"/>
      <c r="P725" s="26"/>
      <c r="Q725" s="26"/>
      <c r="R725" s="26"/>
    </row>
    <row r="726" spans="1:18" ht="15" customHeight="1" x14ac:dyDescent="0.25">
      <c r="A726" s="53" t="s">
        <v>452</v>
      </c>
      <c r="B726" s="26"/>
      <c r="C726" s="26"/>
      <c r="D726" s="26"/>
      <c r="E726" s="26"/>
      <c r="F726" s="26"/>
      <c r="G726" s="26"/>
      <c r="H726" s="26"/>
      <c r="I726" s="27"/>
      <c r="J726" s="26"/>
      <c r="K726" s="26"/>
      <c r="L726" s="26"/>
      <c r="M726" s="26"/>
      <c r="N726" s="26"/>
      <c r="O726" s="26"/>
      <c r="P726" s="26"/>
      <c r="Q726" s="26"/>
      <c r="R726" s="26"/>
    </row>
    <row r="727" spans="1:18" ht="15" customHeight="1" x14ac:dyDescent="0.25">
      <c r="A727" s="53" t="s">
        <v>453</v>
      </c>
      <c r="B727" s="26"/>
      <c r="C727" s="26"/>
      <c r="D727" s="26"/>
      <c r="E727" s="26"/>
      <c r="F727" s="26"/>
      <c r="G727" s="26"/>
      <c r="H727" s="26"/>
      <c r="I727" s="27"/>
      <c r="J727" s="26"/>
      <c r="K727" s="26"/>
      <c r="L727" s="26"/>
      <c r="M727" s="26"/>
      <c r="N727" s="26"/>
      <c r="O727" s="26"/>
      <c r="P727" s="26"/>
      <c r="Q727" s="26"/>
      <c r="R727" s="26"/>
    </row>
    <row r="728" spans="1:18" ht="15" customHeight="1" x14ac:dyDescent="0.25">
      <c r="A728" s="53" t="s">
        <v>454</v>
      </c>
      <c r="B728" s="26"/>
      <c r="C728" s="26"/>
      <c r="D728" s="26"/>
      <c r="E728" s="26"/>
      <c r="F728" s="26"/>
      <c r="G728" s="26"/>
      <c r="H728" s="26"/>
      <c r="I728" s="27"/>
      <c r="J728" s="26"/>
      <c r="K728" s="26"/>
      <c r="L728" s="26"/>
      <c r="M728" s="26"/>
      <c r="N728" s="26"/>
      <c r="O728" s="26"/>
      <c r="P728" s="26"/>
      <c r="Q728" s="26"/>
      <c r="R728" s="26"/>
    </row>
    <row r="729" spans="1:18" ht="15" customHeight="1" x14ac:dyDescent="0.25">
      <c r="A729" s="53" t="s">
        <v>455</v>
      </c>
      <c r="B729" s="26"/>
      <c r="C729" s="26"/>
      <c r="D729" s="26"/>
      <c r="E729" s="26"/>
      <c r="F729" s="26"/>
      <c r="G729" s="26"/>
      <c r="H729" s="26"/>
      <c r="I729" s="27"/>
      <c r="J729" s="26"/>
      <c r="K729" s="26"/>
      <c r="L729" s="26"/>
      <c r="M729" s="26"/>
      <c r="N729" s="26"/>
      <c r="O729" s="26"/>
      <c r="P729" s="26"/>
      <c r="Q729" s="26"/>
      <c r="R729" s="26"/>
    </row>
    <row r="730" spans="1:18" ht="15" customHeight="1" x14ac:dyDescent="0.25">
      <c r="A730" s="53" t="s">
        <v>456</v>
      </c>
      <c r="B730" s="26"/>
      <c r="C730" s="26"/>
      <c r="D730" s="26"/>
      <c r="E730" s="26"/>
      <c r="F730" s="26"/>
      <c r="G730" s="26"/>
      <c r="H730" s="26"/>
      <c r="I730" s="27"/>
      <c r="J730" s="26"/>
      <c r="K730" s="26"/>
      <c r="L730" s="26"/>
      <c r="M730" s="26"/>
      <c r="N730" s="26"/>
      <c r="O730" s="26"/>
      <c r="P730" s="26"/>
      <c r="Q730" s="26"/>
      <c r="R730" s="26"/>
    </row>
    <row r="731" spans="1:18" ht="15" customHeight="1" x14ac:dyDescent="0.25">
      <c r="A731" s="53" t="s">
        <v>457</v>
      </c>
      <c r="B731" s="26"/>
      <c r="C731" s="26"/>
      <c r="D731" s="26"/>
      <c r="E731" s="26"/>
      <c r="F731" s="26"/>
      <c r="G731" s="26"/>
      <c r="H731" s="26"/>
      <c r="I731" s="27"/>
      <c r="J731" s="26"/>
      <c r="K731" s="26"/>
      <c r="L731" s="26"/>
      <c r="M731" s="26"/>
      <c r="N731" s="26"/>
      <c r="O731" s="26"/>
      <c r="P731" s="26"/>
      <c r="Q731" s="26"/>
      <c r="R731" s="26"/>
    </row>
    <row r="732" spans="1:18" ht="15" customHeight="1" x14ac:dyDescent="0.25">
      <c r="A732" s="53" t="s">
        <v>458</v>
      </c>
      <c r="B732" s="26"/>
      <c r="C732" s="26"/>
      <c r="D732" s="26"/>
      <c r="E732" s="26"/>
      <c r="F732" s="26"/>
      <c r="G732" s="26"/>
      <c r="H732" s="26"/>
      <c r="I732" s="27"/>
      <c r="J732" s="26"/>
      <c r="K732" s="26"/>
      <c r="L732" s="26"/>
      <c r="M732" s="26"/>
      <c r="N732" s="26"/>
      <c r="O732" s="26"/>
      <c r="P732" s="26"/>
      <c r="Q732" s="26"/>
      <c r="R732" s="26"/>
    </row>
    <row r="733" spans="1:18" ht="15" customHeight="1" x14ac:dyDescent="0.25">
      <c r="A733" s="53" t="s">
        <v>459</v>
      </c>
      <c r="B733" s="26"/>
      <c r="C733" s="26"/>
      <c r="D733" s="26"/>
      <c r="E733" s="26"/>
      <c r="F733" s="26"/>
      <c r="G733" s="26"/>
      <c r="H733" s="26"/>
      <c r="I733" s="27"/>
      <c r="J733" s="26"/>
      <c r="K733" s="26"/>
      <c r="L733" s="26"/>
      <c r="M733" s="26"/>
      <c r="N733" s="26"/>
      <c r="O733" s="26"/>
      <c r="P733" s="26"/>
      <c r="Q733" s="26"/>
      <c r="R733" s="26"/>
    </row>
    <row r="734" spans="1:18" ht="15" customHeight="1" x14ac:dyDescent="0.25">
      <c r="A734" s="53" t="s">
        <v>460</v>
      </c>
      <c r="B734" s="26"/>
      <c r="C734" s="26"/>
      <c r="D734" s="26"/>
      <c r="E734" s="26"/>
      <c r="F734" s="26"/>
      <c r="G734" s="26"/>
      <c r="H734" s="26"/>
      <c r="I734" s="27"/>
      <c r="J734" s="26"/>
      <c r="K734" s="26"/>
      <c r="L734" s="26"/>
      <c r="M734" s="26"/>
      <c r="N734" s="26"/>
      <c r="O734" s="26"/>
      <c r="P734" s="26"/>
      <c r="Q734" s="26"/>
      <c r="R734" s="26"/>
    </row>
    <row r="735" spans="1:18" ht="15" customHeight="1" x14ac:dyDescent="0.25">
      <c r="A735" s="53" t="s">
        <v>461</v>
      </c>
      <c r="B735" s="26"/>
      <c r="C735" s="26"/>
      <c r="D735" s="26"/>
      <c r="E735" s="26"/>
      <c r="F735" s="26"/>
      <c r="G735" s="26"/>
      <c r="H735" s="26"/>
      <c r="I735" s="27"/>
      <c r="J735" s="26"/>
      <c r="K735" s="26"/>
      <c r="L735" s="26"/>
      <c r="M735" s="26"/>
      <c r="N735" s="26"/>
      <c r="O735" s="26"/>
      <c r="P735" s="26"/>
      <c r="Q735" s="26"/>
      <c r="R735" s="26"/>
    </row>
    <row r="736" spans="1:18" ht="15" customHeight="1" x14ac:dyDescent="0.25">
      <c r="A736" s="53" t="s">
        <v>462</v>
      </c>
      <c r="B736" s="26"/>
      <c r="C736" s="26"/>
      <c r="D736" s="26"/>
      <c r="E736" s="26"/>
      <c r="F736" s="26"/>
      <c r="G736" s="26"/>
      <c r="H736" s="26"/>
      <c r="I736" s="27"/>
      <c r="J736" s="26"/>
      <c r="K736" s="26"/>
      <c r="L736" s="26"/>
      <c r="M736" s="26"/>
      <c r="N736" s="26"/>
      <c r="O736" s="26"/>
      <c r="P736" s="26"/>
      <c r="Q736" s="26"/>
      <c r="R736" s="26"/>
    </row>
    <row r="737" spans="1:18" ht="15" customHeight="1" x14ac:dyDescent="0.25">
      <c r="A737" s="53" t="s">
        <v>463</v>
      </c>
      <c r="B737" s="26"/>
      <c r="C737" s="26"/>
      <c r="D737" s="26"/>
      <c r="E737" s="26"/>
      <c r="F737" s="26"/>
      <c r="G737" s="26"/>
      <c r="H737" s="26"/>
      <c r="I737" s="27"/>
      <c r="J737" s="26"/>
      <c r="K737" s="26"/>
      <c r="L737" s="26"/>
      <c r="M737" s="26"/>
      <c r="N737" s="26"/>
      <c r="O737" s="26"/>
      <c r="P737" s="26"/>
      <c r="Q737" s="26"/>
      <c r="R737" s="26"/>
    </row>
    <row r="738" spans="1:18" ht="15" customHeight="1" x14ac:dyDescent="0.25">
      <c r="A738" s="53" t="s">
        <v>464</v>
      </c>
      <c r="B738" s="26"/>
      <c r="C738" s="26"/>
      <c r="D738" s="26"/>
      <c r="E738" s="26"/>
      <c r="F738" s="26"/>
      <c r="G738" s="26"/>
      <c r="H738" s="26"/>
      <c r="I738" s="27"/>
      <c r="J738" s="26"/>
      <c r="K738" s="26"/>
      <c r="L738" s="26"/>
      <c r="M738" s="26"/>
      <c r="N738" s="26"/>
      <c r="O738" s="26"/>
      <c r="P738" s="26"/>
      <c r="Q738" s="26"/>
      <c r="R738" s="26"/>
    </row>
    <row r="739" spans="1:18" ht="15" customHeight="1" x14ac:dyDescent="0.25">
      <c r="A739" s="53" t="s">
        <v>465</v>
      </c>
      <c r="B739" s="26"/>
      <c r="C739" s="26"/>
      <c r="D739" s="26"/>
      <c r="E739" s="26"/>
      <c r="F739" s="26"/>
      <c r="G739" s="26"/>
      <c r="H739" s="26"/>
      <c r="I739" s="27"/>
      <c r="J739" s="26"/>
      <c r="K739" s="26"/>
      <c r="L739" s="26"/>
      <c r="M739" s="26"/>
      <c r="N739" s="26"/>
      <c r="O739" s="26"/>
      <c r="P739" s="26"/>
      <c r="Q739" s="26"/>
      <c r="R739" s="26"/>
    </row>
    <row r="740" spans="1:18" ht="15" customHeight="1" x14ac:dyDescent="0.25">
      <c r="A740" s="53" t="s">
        <v>466</v>
      </c>
      <c r="B740" s="26"/>
      <c r="C740" s="26"/>
      <c r="D740" s="26"/>
      <c r="E740" s="26"/>
      <c r="F740" s="26"/>
      <c r="G740" s="26"/>
      <c r="H740" s="26"/>
      <c r="I740" s="27"/>
      <c r="J740" s="26"/>
      <c r="K740" s="26"/>
      <c r="L740" s="26"/>
      <c r="M740" s="26"/>
      <c r="N740" s="26"/>
      <c r="O740" s="26"/>
      <c r="P740" s="26"/>
      <c r="Q740" s="26"/>
      <c r="R740" s="26"/>
    </row>
    <row r="741" spans="1:18" ht="15" customHeight="1" x14ac:dyDescent="0.25">
      <c r="A741" s="53" t="s">
        <v>467</v>
      </c>
      <c r="B741" s="26"/>
      <c r="C741" s="26"/>
      <c r="D741" s="26"/>
      <c r="E741" s="26"/>
      <c r="F741" s="26"/>
      <c r="G741" s="26"/>
      <c r="H741" s="26"/>
      <c r="I741" s="27"/>
      <c r="J741" s="26"/>
      <c r="K741" s="26"/>
      <c r="L741" s="26"/>
      <c r="M741" s="26"/>
      <c r="N741" s="26"/>
      <c r="O741" s="26"/>
      <c r="P741" s="26"/>
      <c r="Q741" s="26"/>
      <c r="R741" s="26"/>
    </row>
    <row r="742" spans="1:18" ht="15" customHeight="1" x14ac:dyDescent="0.25">
      <c r="A742" s="53" t="s">
        <v>6</v>
      </c>
      <c r="B742" s="26"/>
      <c r="C742" s="26"/>
      <c r="D742" s="26"/>
      <c r="E742" s="26"/>
      <c r="F742" s="26"/>
      <c r="G742" s="26"/>
      <c r="H742" s="26"/>
      <c r="I742" s="27"/>
      <c r="J742" s="26"/>
      <c r="K742" s="26"/>
      <c r="L742" s="26"/>
      <c r="M742" s="26"/>
      <c r="N742" s="26"/>
      <c r="O742" s="26"/>
      <c r="P742" s="26"/>
      <c r="Q742" s="26"/>
      <c r="R742" s="26"/>
    </row>
    <row r="743" spans="1:18" ht="15" customHeight="1" x14ac:dyDescent="0.25">
      <c r="A743" s="53" t="s">
        <v>468</v>
      </c>
      <c r="B743" s="26"/>
      <c r="C743" s="26"/>
      <c r="D743" s="26"/>
      <c r="E743" s="26"/>
      <c r="F743" s="26"/>
      <c r="G743" s="26"/>
      <c r="H743" s="26"/>
      <c r="I743" s="27"/>
      <c r="J743" s="26"/>
      <c r="K743" s="26"/>
      <c r="L743" s="26"/>
      <c r="M743" s="26"/>
      <c r="N743" s="26"/>
      <c r="O743" s="26"/>
      <c r="P743" s="26"/>
      <c r="Q743" s="26"/>
      <c r="R743" s="26"/>
    </row>
    <row r="744" spans="1:18" ht="15" customHeight="1" x14ac:dyDescent="0.25">
      <c r="A744" s="53" t="s">
        <v>469</v>
      </c>
      <c r="B744" s="26"/>
      <c r="C744" s="26"/>
      <c r="D744" s="26"/>
      <c r="E744" s="26"/>
      <c r="F744" s="26"/>
      <c r="G744" s="26"/>
      <c r="H744" s="26"/>
      <c r="I744" s="27"/>
      <c r="J744" s="26"/>
      <c r="K744" s="26"/>
      <c r="L744" s="26"/>
      <c r="M744" s="26"/>
      <c r="N744" s="26"/>
      <c r="O744" s="26"/>
      <c r="P744" s="26"/>
      <c r="Q744" s="26"/>
      <c r="R744" s="26"/>
    </row>
    <row r="745" spans="1:18" ht="15" customHeight="1" x14ac:dyDescent="0.25">
      <c r="A745" s="53" t="s">
        <v>470</v>
      </c>
      <c r="B745" s="26"/>
      <c r="C745" s="26"/>
      <c r="D745" s="26"/>
      <c r="E745" s="26"/>
      <c r="F745" s="26"/>
      <c r="G745" s="26"/>
      <c r="H745" s="26"/>
      <c r="I745" s="27"/>
      <c r="J745" s="26"/>
      <c r="K745" s="26"/>
      <c r="L745" s="26"/>
      <c r="M745" s="26"/>
      <c r="N745" s="26"/>
      <c r="O745" s="26"/>
      <c r="P745" s="26"/>
      <c r="Q745" s="26"/>
      <c r="R745" s="26"/>
    </row>
    <row r="746" spans="1:18" ht="15" customHeight="1" x14ac:dyDescent="0.25">
      <c r="A746" s="53" t="s">
        <v>471</v>
      </c>
      <c r="B746" s="26"/>
      <c r="C746" s="26"/>
      <c r="D746" s="26"/>
      <c r="E746" s="26"/>
      <c r="F746" s="26"/>
      <c r="G746" s="26"/>
      <c r="H746" s="26"/>
      <c r="I746" s="27"/>
      <c r="J746" s="26"/>
      <c r="K746" s="26"/>
      <c r="L746" s="26"/>
      <c r="M746" s="26"/>
      <c r="N746" s="26"/>
      <c r="O746" s="26"/>
      <c r="P746" s="26"/>
      <c r="Q746" s="26"/>
      <c r="R746" s="26"/>
    </row>
    <row r="747" spans="1:18" ht="15" customHeight="1" x14ac:dyDescent="0.25">
      <c r="A747" s="53" t="s">
        <v>472</v>
      </c>
      <c r="B747" s="26"/>
      <c r="C747" s="26"/>
      <c r="D747" s="26"/>
      <c r="E747" s="26"/>
      <c r="F747" s="26"/>
      <c r="G747" s="26"/>
      <c r="H747" s="26"/>
      <c r="I747" s="27"/>
      <c r="J747" s="26"/>
      <c r="K747" s="26"/>
      <c r="L747" s="26"/>
      <c r="M747" s="26"/>
      <c r="N747" s="26"/>
      <c r="O747" s="26"/>
      <c r="P747" s="26"/>
      <c r="Q747" s="26"/>
      <c r="R747" s="26"/>
    </row>
    <row r="748" spans="1:18" ht="15" customHeight="1" x14ac:dyDescent="0.25">
      <c r="A748" s="53" t="s">
        <v>473</v>
      </c>
      <c r="B748" s="26"/>
      <c r="C748" s="26"/>
      <c r="D748" s="26"/>
      <c r="E748" s="26"/>
      <c r="F748" s="26"/>
      <c r="G748" s="26"/>
      <c r="H748" s="26"/>
      <c r="I748" s="27"/>
      <c r="J748" s="26"/>
      <c r="K748" s="26"/>
      <c r="L748" s="26"/>
      <c r="M748" s="26"/>
      <c r="N748" s="26"/>
      <c r="O748" s="26"/>
      <c r="P748" s="26"/>
      <c r="Q748" s="26"/>
      <c r="R748" s="26"/>
    </row>
    <row r="749" spans="1:18" ht="15" customHeight="1" x14ac:dyDescent="0.25">
      <c r="A749" s="53" t="s">
        <v>474</v>
      </c>
      <c r="B749" s="26"/>
      <c r="C749" s="26"/>
      <c r="D749" s="26"/>
      <c r="E749" s="26"/>
      <c r="F749" s="26"/>
      <c r="G749" s="26"/>
      <c r="H749" s="26"/>
      <c r="I749" s="27"/>
      <c r="J749" s="26"/>
      <c r="K749" s="26"/>
      <c r="L749" s="26"/>
      <c r="M749" s="26"/>
      <c r="N749" s="26"/>
      <c r="O749" s="26"/>
      <c r="P749" s="26"/>
      <c r="Q749" s="26"/>
      <c r="R749" s="26"/>
    </row>
    <row r="750" spans="1:18" ht="15" customHeight="1" x14ac:dyDescent="0.25">
      <c r="A750" s="53" t="s">
        <v>475</v>
      </c>
      <c r="B750" s="26"/>
      <c r="C750" s="26"/>
      <c r="D750" s="26"/>
      <c r="E750" s="26"/>
      <c r="F750" s="26"/>
      <c r="G750" s="26"/>
      <c r="H750" s="26"/>
      <c r="I750" s="27"/>
      <c r="J750" s="26"/>
      <c r="K750" s="26"/>
      <c r="L750" s="26"/>
      <c r="M750" s="26"/>
      <c r="N750" s="26"/>
      <c r="O750" s="26"/>
      <c r="P750" s="26"/>
      <c r="Q750" s="26"/>
      <c r="R750" s="26"/>
    </row>
    <row r="751" spans="1:18" ht="15" customHeight="1" x14ac:dyDescent="0.25">
      <c r="A751" s="53" t="s">
        <v>476</v>
      </c>
      <c r="B751" s="26"/>
      <c r="C751" s="26"/>
      <c r="D751" s="26"/>
      <c r="E751" s="26"/>
      <c r="F751" s="26"/>
      <c r="G751" s="26"/>
      <c r="H751" s="26"/>
      <c r="I751" s="27"/>
      <c r="J751" s="26"/>
      <c r="K751" s="26"/>
      <c r="L751" s="26"/>
      <c r="M751" s="26"/>
      <c r="N751" s="26"/>
      <c r="O751" s="26"/>
      <c r="P751" s="26"/>
      <c r="Q751" s="26"/>
      <c r="R751" s="26"/>
    </row>
    <row r="752" spans="1:18" ht="15" customHeight="1" x14ac:dyDescent="0.25">
      <c r="A752" s="53" t="s">
        <v>477</v>
      </c>
      <c r="B752" s="26"/>
      <c r="C752" s="26"/>
      <c r="D752" s="26"/>
      <c r="E752" s="26"/>
      <c r="F752" s="26"/>
      <c r="G752" s="26"/>
      <c r="H752" s="26"/>
      <c r="I752" s="27"/>
      <c r="J752" s="26"/>
      <c r="K752" s="26"/>
      <c r="L752" s="26"/>
      <c r="M752" s="26"/>
      <c r="N752" s="26"/>
      <c r="O752" s="26"/>
      <c r="P752" s="26"/>
      <c r="Q752" s="26"/>
      <c r="R752" s="26"/>
    </row>
    <row r="753" spans="1:18" ht="15" customHeight="1" x14ac:dyDescent="0.25">
      <c r="A753" s="53" t="s">
        <v>478</v>
      </c>
      <c r="B753" s="26"/>
      <c r="C753" s="26"/>
      <c r="D753" s="26"/>
      <c r="E753" s="26"/>
      <c r="F753" s="26"/>
      <c r="G753" s="26"/>
      <c r="H753" s="26"/>
      <c r="I753" s="27"/>
      <c r="J753" s="26"/>
      <c r="K753" s="26"/>
      <c r="L753" s="26"/>
      <c r="M753" s="26"/>
      <c r="N753" s="26"/>
      <c r="O753" s="26"/>
      <c r="P753" s="26"/>
      <c r="Q753" s="26"/>
      <c r="R753" s="26"/>
    </row>
    <row r="754" spans="1:18" ht="15" customHeight="1" x14ac:dyDescent="0.25">
      <c r="A754" s="53" t="s">
        <v>479</v>
      </c>
      <c r="B754" s="26"/>
      <c r="C754" s="26"/>
      <c r="D754" s="26"/>
      <c r="E754" s="26"/>
      <c r="F754" s="26"/>
      <c r="G754" s="26"/>
      <c r="H754" s="26"/>
      <c r="I754" s="27"/>
      <c r="J754" s="26"/>
      <c r="K754" s="26"/>
      <c r="L754" s="26"/>
      <c r="M754" s="26"/>
      <c r="N754" s="26"/>
      <c r="O754" s="26"/>
      <c r="P754" s="26"/>
      <c r="Q754" s="26"/>
      <c r="R754" s="26"/>
    </row>
    <row r="755" spans="1:18" ht="15" customHeight="1" x14ac:dyDescent="0.25">
      <c r="A755" s="53" t="s">
        <v>480</v>
      </c>
      <c r="B755" s="26"/>
      <c r="C755" s="26"/>
      <c r="D755" s="26"/>
      <c r="E755" s="26"/>
      <c r="F755" s="26"/>
      <c r="G755" s="26"/>
      <c r="H755" s="26"/>
      <c r="I755" s="27"/>
      <c r="J755" s="26"/>
      <c r="K755" s="26"/>
      <c r="L755" s="26"/>
      <c r="M755" s="26"/>
      <c r="N755" s="26"/>
      <c r="O755" s="26"/>
      <c r="P755" s="26"/>
      <c r="Q755" s="26"/>
      <c r="R755" s="26"/>
    </row>
    <row r="756" spans="1:18" ht="15" customHeight="1" x14ac:dyDescent="0.25">
      <c r="A756" s="53" t="s">
        <v>481</v>
      </c>
      <c r="B756" s="26"/>
      <c r="C756" s="26"/>
      <c r="D756" s="26"/>
      <c r="E756" s="26"/>
      <c r="F756" s="26"/>
      <c r="G756" s="26"/>
      <c r="H756" s="26"/>
      <c r="I756" s="27"/>
      <c r="J756" s="26"/>
      <c r="K756" s="26"/>
      <c r="L756" s="26"/>
      <c r="M756" s="26"/>
      <c r="N756" s="26"/>
      <c r="O756" s="26"/>
      <c r="P756" s="26"/>
      <c r="Q756" s="26"/>
      <c r="R756" s="26"/>
    </row>
    <row r="757" spans="1:18" ht="15" customHeight="1" x14ac:dyDescent="0.25">
      <c r="A757" s="53" t="s">
        <v>482</v>
      </c>
      <c r="B757" s="26"/>
      <c r="C757" s="26"/>
      <c r="D757" s="26"/>
      <c r="E757" s="26"/>
      <c r="F757" s="26"/>
      <c r="G757" s="26"/>
      <c r="H757" s="26"/>
      <c r="I757" s="27"/>
      <c r="J757" s="26"/>
      <c r="K757" s="26"/>
      <c r="L757" s="26"/>
      <c r="M757" s="26"/>
      <c r="N757" s="26"/>
      <c r="O757" s="26"/>
      <c r="P757" s="26"/>
      <c r="Q757" s="26"/>
      <c r="R757" s="26"/>
    </row>
    <row r="758" spans="1:18" ht="15" customHeight="1" x14ac:dyDescent="0.25">
      <c r="A758" s="53" t="s">
        <v>483</v>
      </c>
      <c r="B758" s="26"/>
      <c r="C758" s="26"/>
      <c r="D758" s="26"/>
      <c r="E758" s="26"/>
      <c r="F758" s="26"/>
      <c r="G758" s="26"/>
      <c r="H758" s="26"/>
      <c r="I758" s="27"/>
      <c r="J758" s="26"/>
      <c r="K758" s="26"/>
      <c r="L758" s="26"/>
      <c r="M758" s="26"/>
      <c r="N758" s="26"/>
      <c r="O758" s="26"/>
      <c r="P758" s="26"/>
      <c r="Q758" s="26"/>
      <c r="R758" s="26"/>
    </row>
    <row r="759" spans="1:18" ht="15" customHeight="1" x14ac:dyDescent="0.25">
      <c r="A759" s="53" t="s">
        <v>484</v>
      </c>
      <c r="B759" s="26"/>
      <c r="C759" s="26"/>
      <c r="D759" s="26"/>
      <c r="E759" s="26"/>
      <c r="F759" s="26"/>
      <c r="G759" s="26"/>
      <c r="H759" s="26"/>
      <c r="I759" s="27"/>
      <c r="J759" s="26"/>
      <c r="K759" s="26"/>
      <c r="L759" s="26"/>
      <c r="M759" s="26"/>
      <c r="N759" s="26"/>
      <c r="O759" s="26"/>
      <c r="P759" s="26"/>
      <c r="Q759" s="26"/>
      <c r="R759" s="26"/>
    </row>
    <row r="760" spans="1:18" ht="15" customHeight="1" x14ac:dyDescent="0.25">
      <c r="A760" s="53" t="s">
        <v>485</v>
      </c>
      <c r="B760" s="26"/>
      <c r="C760" s="26"/>
      <c r="D760" s="26"/>
      <c r="E760" s="26"/>
      <c r="F760" s="26"/>
      <c r="G760" s="26"/>
      <c r="H760" s="26"/>
      <c r="I760" s="27"/>
      <c r="J760" s="26"/>
      <c r="K760" s="26"/>
      <c r="L760" s="26"/>
      <c r="M760" s="26"/>
      <c r="N760" s="26"/>
      <c r="O760" s="26"/>
      <c r="P760" s="26"/>
      <c r="Q760" s="26"/>
      <c r="R760" s="26"/>
    </row>
    <row r="761" spans="1:18" ht="15" customHeight="1" x14ac:dyDescent="0.25">
      <c r="A761" s="53" t="s">
        <v>486</v>
      </c>
      <c r="B761" s="26"/>
      <c r="C761" s="26"/>
      <c r="D761" s="26"/>
      <c r="E761" s="26"/>
      <c r="F761" s="26"/>
      <c r="G761" s="26"/>
      <c r="H761" s="26"/>
      <c r="I761" s="27"/>
      <c r="J761" s="26"/>
      <c r="K761" s="26"/>
      <c r="L761" s="26"/>
      <c r="M761" s="26"/>
      <c r="N761" s="26"/>
      <c r="O761" s="26"/>
      <c r="P761" s="26"/>
      <c r="Q761" s="26"/>
      <c r="R761" s="26"/>
    </row>
    <row r="762" spans="1:18" ht="15" customHeight="1" x14ac:dyDescent="0.25">
      <c r="A762" s="53" t="s">
        <v>487</v>
      </c>
      <c r="B762" s="26"/>
      <c r="C762" s="26"/>
      <c r="D762" s="26"/>
      <c r="E762" s="26"/>
      <c r="F762" s="26"/>
      <c r="G762" s="26"/>
      <c r="H762" s="26"/>
      <c r="I762" s="27"/>
      <c r="J762" s="26"/>
      <c r="K762" s="26"/>
      <c r="L762" s="26"/>
      <c r="M762" s="26"/>
      <c r="N762" s="26"/>
      <c r="O762" s="26"/>
      <c r="P762" s="26"/>
      <c r="Q762" s="26"/>
      <c r="R762" s="26"/>
    </row>
    <row r="763" spans="1:18" ht="15" customHeight="1" x14ac:dyDescent="0.25">
      <c r="A763" s="53" t="s">
        <v>488</v>
      </c>
      <c r="B763" s="26"/>
      <c r="C763" s="26"/>
      <c r="D763" s="26"/>
      <c r="E763" s="26"/>
      <c r="F763" s="26"/>
      <c r="G763" s="26"/>
      <c r="H763" s="26"/>
      <c r="I763" s="27"/>
      <c r="J763" s="26"/>
      <c r="K763" s="26"/>
      <c r="L763" s="26"/>
      <c r="M763" s="26"/>
      <c r="N763" s="26"/>
      <c r="O763" s="26"/>
      <c r="P763" s="26"/>
      <c r="Q763" s="26"/>
      <c r="R763" s="26"/>
    </row>
    <row r="764" spans="1:18" ht="15" customHeight="1" x14ac:dyDescent="0.25">
      <c r="A764" s="53" t="s">
        <v>489</v>
      </c>
      <c r="B764" s="26"/>
      <c r="C764" s="26"/>
      <c r="D764" s="26"/>
      <c r="E764" s="26"/>
      <c r="F764" s="26"/>
      <c r="G764" s="26"/>
      <c r="H764" s="26"/>
      <c r="I764" s="27"/>
      <c r="J764" s="26"/>
      <c r="K764" s="26"/>
      <c r="L764" s="26"/>
      <c r="M764" s="26"/>
      <c r="N764" s="26"/>
      <c r="O764" s="26"/>
      <c r="P764" s="26"/>
      <c r="Q764" s="26"/>
      <c r="R764" s="26"/>
    </row>
    <row r="765" spans="1:18" ht="15" customHeight="1" x14ac:dyDescent="0.25">
      <c r="A765" s="53" t="s">
        <v>490</v>
      </c>
      <c r="B765" s="26"/>
      <c r="C765" s="26"/>
      <c r="D765" s="26"/>
      <c r="E765" s="26"/>
      <c r="F765" s="26"/>
      <c r="G765" s="26"/>
      <c r="H765" s="26"/>
      <c r="I765" s="27"/>
      <c r="J765" s="26"/>
      <c r="K765" s="26"/>
      <c r="L765" s="26"/>
      <c r="M765" s="26"/>
      <c r="N765" s="26"/>
      <c r="O765" s="26"/>
      <c r="P765" s="26"/>
      <c r="Q765" s="26"/>
      <c r="R765" s="26"/>
    </row>
    <row r="766" spans="1:18" ht="15" customHeight="1" x14ac:dyDescent="0.25">
      <c r="A766" s="53" t="s">
        <v>491</v>
      </c>
      <c r="B766" s="26"/>
      <c r="C766" s="26"/>
      <c r="D766" s="26"/>
      <c r="E766" s="26"/>
      <c r="F766" s="26"/>
      <c r="G766" s="26"/>
      <c r="H766" s="26"/>
      <c r="I766" s="27"/>
      <c r="J766" s="26"/>
      <c r="K766" s="26"/>
      <c r="L766" s="26"/>
      <c r="M766" s="26"/>
      <c r="N766" s="26"/>
      <c r="O766" s="26"/>
      <c r="P766" s="26"/>
      <c r="Q766" s="26"/>
      <c r="R766" s="26"/>
    </row>
    <row r="767" spans="1:18" ht="15" customHeight="1" x14ac:dyDescent="0.25">
      <c r="A767" s="53" t="s">
        <v>492</v>
      </c>
      <c r="B767" s="26"/>
      <c r="C767" s="26"/>
      <c r="D767" s="26"/>
      <c r="E767" s="26"/>
      <c r="F767" s="26"/>
      <c r="G767" s="26"/>
      <c r="H767" s="26"/>
      <c r="I767" s="27"/>
      <c r="J767" s="26"/>
      <c r="K767" s="26"/>
      <c r="L767" s="26"/>
      <c r="M767" s="26"/>
      <c r="N767" s="26"/>
      <c r="O767" s="26"/>
      <c r="P767" s="26"/>
      <c r="Q767" s="26"/>
      <c r="R767" s="26"/>
    </row>
    <row r="768" spans="1:18" ht="15" customHeight="1" x14ac:dyDescent="0.25">
      <c r="A768" s="53" t="s">
        <v>493</v>
      </c>
      <c r="B768" s="26"/>
      <c r="C768" s="26"/>
      <c r="D768" s="26"/>
      <c r="E768" s="26"/>
      <c r="F768" s="26"/>
      <c r="G768" s="26"/>
      <c r="H768" s="26"/>
      <c r="I768" s="27"/>
      <c r="J768" s="26"/>
      <c r="K768" s="26"/>
      <c r="L768" s="26"/>
      <c r="M768" s="26"/>
      <c r="N768" s="26"/>
      <c r="O768" s="26"/>
      <c r="P768" s="26"/>
      <c r="Q768" s="26"/>
      <c r="R768" s="26"/>
    </row>
    <row r="769" spans="1:18" ht="15" customHeight="1" x14ac:dyDescent="0.25">
      <c r="A769" s="53" t="s">
        <v>6</v>
      </c>
      <c r="B769" s="26"/>
      <c r="C769" s="26"/>
      <c r="D769" s="26"/>
      <c r="E769" s="26"/>
      <c r="F769" s="26"/>
      <c r="G769" s="26"/>
      <c r="H769" s="26"/>
      <c r="I769" s="27"/>
      <c r="J769" s="26"/>
      <c r="K769" s="26"/>
      <c r="L769" s="26"/>
      <c r="M769" s="26"/>
      <c r="N769" s="26"/>
      <c r="O769" s="26"/>
      <c r="P769" s="26"/>
      <c r="Q769" s="26"/>
      <c r="R769" s="26"/>
    </row>
    <row r="770" spans="1:18" ht="15" customHeight="1" x14ac:dyDescent="0.25">
      <c r="A770" s="53" t="s">
        <v>494</v>
      </c>
      <c r="B770" s="26"/>
      <c r="C770" s="26"/>
      <c r="D770" s="26"/>
      <c r="E770" s="26"/>
      <c r="F770" s="26"/>
      <c r="G770" s="26"/>
      <c r="H770" s="26"/>
      <c r="I770" s="27"/>
      <c r="J770" s="26"/>
      <c r="K770" s="26"/>
      <c r="L770" s="26"/>
      <c r="M770" s="26"/>
      <c r="N770" s="26"/>
      <c r="O770" s="26"/>
      <c r="P770" s="26"/>
      <c r="Q770" s="26"/>
      <c r="R770" s="26"/>
    </row>
    <row r="771" spans="1:18" ht="15" customHeight="1" x14ac:dyDescent="0.25">
      <c r="A771" s="53" t="s">
        <v>495</v>
      </c>
      <c r="B771" s="26"/>
      <c r="C771" s="26"/>
      <c r="D771" s="26"/>
      <c r="E771" s="26"/>
      <c r="F771" s="26"/>
      <c r="G771" s="26"/>
      <c r="H771" s="26"/>
      <c r="I771" s="27"/>
      <c r="J771" s="26"/>
      <c r="K771" s="26"/>
      <c r="L771" s="26"/>
      <c r="M771" s="26"/>
      <c r="N771" s="26"/>
      <c r="O771" s="26"/>
      <c r="P771" s="26"/>
      <c r="Q771" s="26"/>
      <c r="R771" s="26"/>
    </row>
    <row r="772" spans="1:18" ht="15" customHeight="1" x14ac:dyDescent="0.25">
      <c r="A772" s="53" t="s">
        <v>496</v>
      </c>
      <c r="B772" s="26"/>
      <c r="C772" s="26"/>
      <c r="D772" s="26"/>
      <c r="E772" s="26"/>
      <c r="F772" s="26"/>
      <c r="G772" s="26"/>
      <c r="H772" s="26"/>
      <c r="I772" s="27"/>
      <c r="J772" s="26"/>
      <c r="K772" s="26"/>
      <c r="L772" s="26"/>
      <c r="M772" s="26"/>
      <c r="N772" s="26"/>
      <c r="O772" s="26"/>
      <c r="P772" s="26"/>
      <c r="Q772" s="26"/>
      <c r="R772" s="26"/>
    </row>
    <row r="773" spans="1:18" ht="15" customHeight="1" x14ac:dyDescent="0.25">
      <c r="A773" s="53" t="s">
        <v>497</v>
      </c>
      <c r="B773" s="26"/>
      <c r="C773" s="26"/>
      <c r="D773" s="26"/>
      <c r="E773" s="26"/>
      <c r="F773" s="26"/>
      <c r="G773" s="26"/>
      <c r="H773" s="26"/>
      <c r="I773" s="27"/>
      <c r="J773" s="26"/>
      <c r="K773" s="26"/>
      <c r="L773" s="26"/>
      <c r="M773" s="26"/>
      <c r="N773" s="26"/>
      <c r="O773" s="26"/>
      <c r="P773" s="26"/>
      <c r="Q773" s="26"/>
      <c r="R773" s="26"/>
    </row>
    <row r="774" spans="1:18" ht="15" customHeight="1" x14ac:dyDescent="0.25">
      <c r="A774" s="53" t="s">
        <v>498</v>
      </c>
      <c r="B774" s="26"/>
      <c r="C774" s="26"/>
      <c r="D774" s="26"/>
      <c r="E774" s="26"/>
      <c r="F774" s="26"/>
      <c r="G774" s="26"/>
      <c r="H774" s="26"/>
      <c r="I774" s="27"/>
      <c r="J774" s="26"/>
      <c r="K774" s="26"/>
      <c r="L774" s="26"/>
      <c r="M774" s="26"/>
      <c r="N774" s="26"/>
      <c r="O774" s="26"/>
      <c r="P774" s="26"/>
      <c r="Q774" s="26"/>
      <c r="R774" s="26"/>
    </row>
    <row r="775" spans="1:18" ht="15" customHeight="1" x14ac:dyDescent="0.25">
      <c r="A775" s="53" t="s">
        <v>499</v>
      </c>
      <c r="B775" s="26"/>
      <c r="C775" s="26"/>
      <c r="D775" s="26"/>
      <c r="E775" s="26"/>
      <c r="F775" s="26"/>
      <c r="G775" s="26"/>
      <c r="H775" s="26"/>
      <c r="I775" s="27"/>
      <c r="J775" s="26"/>
      <c r="K775" s="26"/>
      <c r="L775" s="26"/>
      <c r="M775" s="26"/>
      <c r="N775" s="26"/>
      <c r="O775" s="26"/>
      <c r="P775" s="26"/>
      <c r="Q775" s="26"/>
      <c r="R775" s="26"/>
    </row>
    <row r="776" spans="1:18" ht="15" customHeight="1" x14ac:dyDescent="0.25">
      <c r="A776" s="53" t="s">
        <v>500</v>
      </c>
      <c r="B776" s="26"/>
      <c r="C776" s="26"/>
      <c r="D776" s="26"/>
      <c r="E776" s="26"/>
      <c r="F776" s="26"/>
      <c r="G776" s="26"/>
      <c r="H776" s="26"/>
      <c r="I776" s="27"/>
      <c r="J776" s="26"/>
      <c r="K776" s="26"/>
      <c r="L776" s="26"/>
      <c r="M776" s="26"/>
      <c r="N776" s="26"/>
      <c r="O776" s="26"/>
      <c r="P776" s="26"/>
      <c r="Q776" s="26"/>
      <c r="R776" s="26"/>
    </row>
    <row r="777" spans="1:18" ht="15" customHeight="1" x14ac:dyDescent="0.25">
      <c r="A777" s="53" t="s">
        <v>501</v>
      </c>
      <c r="B777" s="26"/>
      <c r="C777" s="26"/>
      <c r="D777" s="26"/>
      <c r="E777" s="26"/>
      <c r="F777" s="26"/>
      <c r="G777" s="26"/>
      <c r="H777" s="26"/>
      <c r="I777" s="27"/>
      <c r="J777" s="26"/>
      <c r="K777" s="26"/>
      <c r="L777" s="26"/>
      <c r="M777" s="26"/>
      <c r="N777" s="26"/>
      <c r="O777" s="26"/>
      <c r="P777" s="26"/>
      <c r="Q777" s="26"/>
      <c r="R777" s="26"/>
    </row>
    <row r="778" spans="1:18" ht="15" customHeight="1" x14ac:dyDescent="0.25">
      <c r="A778" s="53" t="s">
        <v>502</v>
      </c>
      <c r="B778" s="26"/>
      <c r="C778" s="26"/>
      <c r="D778" s="26"/>
      <c r="E778" s="26"/>
      <c r="F778" s="26"/>
      <c r="G778" s="26"/>
      <c r="H778" s="26"/>
      <c r="I778" s="27"/>
      <c r="J778" s="26"/>
      <c r="K778" s="26"/>
      <c r="L778" s="26"/>
      <c r="M778" s="26"/>
      <c r="N778" s="26"/>
      <c r="O778" s="26"/>
      <c r="P778" s="26"/>
      <c r="Q778" s="26"/>
      <c r="R778" s="26"/>
    </row>
    <row r="779" spans="1:18" ht="15" customHeight="1" x14ac:dyDescent="0.25">
      <c r="A779" s="53" t="s">
        <v>503</v>
      </c>
      <c r="B779" s="26"/>
      <c r="C779" s="26"/>
      <c r="D779" s="26"/>
      <c r="E779" s="26"/>
      <c r="F779" s="26"/>
      <c r="G779" s="26"/>
      <c r="H779" s="26"/>
      <c r="I779" s="27"/>
      <c r="J779" s="26"/>
      <c r="K779" s="26"/>
      <c r="L779" s="26"/>
      <c r="M779" s="26"/>
      <c r="N779" s="26"/>
      <c r="O779" s="26"/>
      <c r="P779" s="26"/>
      <c r="Q779" s="26"/>
      <c r="R779" s="26"/>
    </row>
    <row r="780" spans="1:18" ht="15" customHeight="1" x14ac:dyDescent="0.25">
      <c r="A780" s="53" t="s">
        <v>504</v>
      </c>
      <c r="B780" s="26"/>
      <c r="C780" s="26"/>
      <c r="D780" s="26"/>
      <c r="E780" s="26"/>
      <c r="F780" s="26"/>
      <c r="G780" s="26"/>
      <c r="H780" s="26"/>
      <c r="I780" s="27"/>
      <c r="J780" s="26"/>
      <c r="K780" s="26"/>
      <c r="L780" s="26"/>
      <c r="M780" s="26"/>
      <c r="N780" s="26"/>
      <c r="O780" s="26"/>
      <c r="P780" s="26"/>
      <c r="Q780" s="26"/>
      <c r="R780" s="26"/>
    </row>
    <row r="781" spans="1:18" ht="15" customHeight="1" x14ac:dyDescent="0.25">
      <c r="A781" s="53" t="s">
        <v>505</v>
      </c>
      <c r="B781" s="26"/>
      <c r="C781" s="26"/>
      <c r="D781" s="26"/>
      <c r="E781" s="26"/>
      <c r="F781" s="26"/>
      <c r="G781" s="26"/>
      <c r="H781" s="26"/>
      <c r="I781" s="27"/>
      <c r="J781" s="26"/>
      <c r="K781" s="26"/>
      <c r="L781" s="26"/>
      <c r="M781" s="26"/>
      <c r="N781" s="26"/>
      <c r="O781" s="26"/>
      <c r="P781" s="26"/>
      <c r="Q781" s="26"/>
      <c r="R781" s="26"/>
    </row>
    <row r="782" spans="1:18" ht="15" customHeight="1" x14ac:dyDescent="0.25">
      <c r="A782" s="53" t="s">
        <v>506</v>
      </c>
      <c r="B782" s="26"/>
      <c r="C782" s="26"/>
      <c r="D782" s="26"/>
      <c r="E782" s="26"/>
      <c r="F782" s="26"/>
      <c r="G782" s="26"/>
      <c r="H782" s="26"/>
      <c r="I782" s="27"/>
      <c r="J782" s="26"/>
      <c r="K782" s="26"/>
      <c r="L782" s="26"/>
      <c r="M782" s="26"/>
      <c r="N782" s="26"/>
      <c r="O782" s="26"/>
      <c r="P782" s="26"/>
      <c r="Q782" s="26"/>
      <c r="R782" s="26"/>
    </row>
    <row r="783" spans="1:18" ht="15" customHeight="1" x14ac:dyDescent="0.25">
      <c r="A783" s="53" t="s">
        <v>507</v>
      </c>
      <c r="B783" s="26"/>
      <c r="C783" s="26"/>
      <c r="D783" s="26"/>
      <c r="E783" s="26"/>
      <c r="F783" s="26"/>
      <c r="G783" s="26"/>
      <c r="H783" s="26"/>
      <c r="I783" s="27"/>
      <c r="J783" s="26"/>
      <c r="K783" s="26"/>
      <c r="L783" s="26"/>
      <c r="M783" s="26"/>
      <c r="N783" s="26"/>
      <c r="O783" s="26"/>
      <c r="P783" s="26"/>
      <c r="Q783" s="26"/>
      <c r="R783" s="26"/>
    </row>
    <row r="784" spans="1:18" ht="15" customHeight="1" x14ac:dyDescent="0.25">
      <c r="A784" s="53" t="s">
        <v>508</v>
      </c>
      <c r="B784" s="26"/>
      <c r="C784" s="26"/>
      <c r="D784" s="26"/>
      <c r="E784" s="26"/>
      <c r="F784" s="26"/>
      <c r="G784" s="26"/>
      <c r="H784" s="26"/>
      <c r="I784" s="27"/>
      <c r="J784" s="26"/>
      <c r="K784" s="26"/>
      <c r="L784" s="26"/>
      <c r="M784" s="26"/>
      <c r="N784" s="26"/>
      <c r="O784" s="26"/>
      <c r="P784" s="26"/>
      <c r="Q784" s="26"/>
      <c r="R784" s="26"/>
    </row>
    <row r="785" spans="1:18" ht="15" customHeight="1" x14ac:dyDescent="0.25">
      <c r="A785" s="53" t="s">
        <v>509</v>
      </c>
      <c r="B785" s="26"/>
      <c r="C785" s="26"/>
      <c r="D785" s="26"/>
      <c r="E785" s="26"/>
      <c r="F785" s="26"/>
      <c r="G785" s="26"/>
      <c r="H785" s="26"/>
      <c r="I785" s="27"/>
      <c r="J785" s="26"/>
      <c r="K785" s="26"/>
      <c r="L785" s="26"/>
      <c r="M785" s="26"/>
      <c r="N785" s="26"/>
      <c r="O785" s="26"/>
      <c r="P785" s="26"/>
      <c r="Q785" s="26"/>
      <c r="R785" s="26"/>
    </row>
    <row r="786" spans="1:18" ht="15" customHeight="1" x14ac:dyDescent="0.25">
      <c r="A786" s="53" t="s">
        <v>510</v>
      </c>
      <c r="B786" s="26"/>
      <c r="C786" s="26"/>
      <c r="D786" s="26"/>
      <c r="E786" s="26"/>
      <c r="F786" s="26"/>
      <c r="G786" s="26"/>
      <c r="H786" s="26"/>
      <c r="I786" s="27"/>
      <c r="J786" s="26"/>
      <c r="K786" s="26"/>
      <c r="L786" s="26"/>
      <c r="M786" s="26"/>
      <c r="N786" s="26"/>
      <c r="O786" s="26"/>
      <c r="P786" s="26"/>
      <c r="Q786" s="26"/>
      <c r="R786" s="26"/>
    </row>
    <row r="787" spans="1:18" ht="15" customHeight="1" x14ac:dyDescent="0.25">
      <c r="A787" s="53" t="s">
        <v>511</v>
      </c>
      <c r="B787" s="26"/>
      <c r="C787" s="26"/>
      <c r="D787" s="26"/>
      <c r="E787" s="26"/>
      <c r="F787" s="26"/>
      <c r="G787" s="26"/>
      <c r="H787" s="26"/>
      <c r="I787" s="27"/>
      <c r="J787" s="26"/>
      <c r="K787" s="26"/>
      <c r="L787" s="26"/>
      <c r="M787" s="26"/>
      <c r="N787" s="26"/>
      <c r="O787" s="26"/>
      <c r="P787" s="26"/>
      <c r="Q787" s="26"/>
      <c r="R787" s="26"/>
    </row>
    <row r="788" spans="1:18" ht="15" customHeight="1" x14ac:dyDescent="0.25">
      <c r="A788" s="53" t="s">
        <v>512</v>
      </c>
      <c r="B788" s="26"/>
      <c r="C788" s="26"/>
      <c r="D788" s="26"/>
      <c r="E788" s="26"/>
      <c r="F788" s="26"/>
      <c r="G788" s="26"/>
      <c r="H788" s="26"/>
      <c r="I788" s="27"/>
      <c r="J788" s="26"/>
      <c r="K788" s="26"/>
      <c r="L788" s="26"/>
      <c r="M788" s="26"/>
      <c r="N788" s="26"/>
      <c r="O788" s="26"/>
      <c r="P788" s="26"/>
      <c r="Q788" s="26"/>
      <c r="R788" s="26"/>
    </row>
    <row r="789" spans="1:18" ht="15" customHeight="1" x14ac:dyDescent="0.25">
      <c r="A789" s="53" t="s">
        <v>513</v>
      </c>
      <c r="B789" s="26"/>
      <c r="C789" s="26"/>
      <c r="D789" s="26"/>
      <c r="E789" s="26"/>
      <c r="F789" s="26"/>
      <c r="G789" s="26"/>
      <c r="H789" s="26"/>
      <c r="I789" s="27"/>
      <c r="J789" s="26"/>
      <c r="K789" s="26"/>
      <c r="L789" s="26"/>
      <c r="M789" s="26"/>
      <c r="N789" s="26"/>
      <c r="O789" s="26"/>
      <c r="P789" s="26"/>
      <c r="Q789" s="26"/>
      <c r="R789" s="26"/>
    </row>
    <row r="790" spans="1:18" ht="15" customHeight="1" x14ac:dyDescent="0.25">
      <c r="A790" s="53" t="s">
        <v>514</v>
      </c>
      <c r="B790" s="26"/>
      <c r="C790" s="26"/>
      <c r="D790" s="26"/>
      <c r="E790" s="26"/>
      <c r="F790" s="26"/>
      <c r="G790" s="26"/>
      <c r="H790" s="26"/>
      <c r="I790" s="27"/>
      <c r="J790" s="26"/>
      <c r="K790" s="26"/>
      <c r="L790" s="26"/>
      <c r="M790" s="26"/>
      <c r="N790" s="26"/>
      <c r="O790" s="26"/>
      <c r="P790" s="26"/>
      <c r="Q790" s="26"/>
      <c r="R790" s="26"/>
    </row>
    <row r="791" spans="1:18" ht="15" customHeight="1" x14ac:dyDescent="0.25">
      <c r="A791" s="53" t="s">
        <v>515</v>
      </c>
      <c r="B791" s="26"/>
      <c r="C791" s="26"/>
      <c r="D791" s="26"/>
      <c r="E791" s="26"/>
      <c r="F791" s="26"/>
      <c r="G791" s="26"/>
      <c r="H791" s="26"/>
      <c r="I791" s="27"/>
      <c r="J791" s="26"/>
      <c r="K791" s="26"/>
      <c r="L791" s="26"/>
      <c r="M791" s="26"/>
      <c r="N791" s="26"/>
      <c r="O791" s="26"/>
      <c r="P791" s="26"/>
      <c r="Q791" s="26"/>
      <c r="R791" s="26"/>
    </row>
    <row r="792" spans="1:18" ht="15" customHeight="1" x14ac:dyDescent="0.25">
      <c r="A792" s="53" t="s">
        <v>516</v>
      </c>
      <c r="B792" s="26"/>
      <c r="C792" s="26"/>
      <c r="D792" s="26"/>
      <c r="E792" s="26"/>
      <c r="F792" s="26"/>
      <c r="G792" s="26"/>
      <c r="H792" s="26"/>
      <c r="I792" s="27"/>
      <c r="J792" s="26"/>
      <c r="K792" s="26"/>
      <c r="L792" s="26"/>
      <c r="M792" s="26"/>
      <c r="N792" s="26"/>
      <c r="O792" s="26"/>
      <c r="P792" s="26"/>
      <c r="Q792" s="26"/>
      <c r="R792" s="26"/>
    </row>
    <row r="793" spans="1:18" ht="15" customHeight="1" x14ac:dyDescent="0.25">
      <c r="A793" s="53" t="s">
        <v>517</v>
      </c>
      <c r="B793" s="26"/>
      <c r="C793" s="26"/>
      <c r="D793" s="26"/>
      <c r="E793" s="26"/>
      <c r="F793" s="26"/>
      <c r="G793" s="26"/>
      <c r="H793" s="26"/>
      <c r="I793" s="27"/>
      <c r="J793" s="26"/>
      <c r="K793" s="26"/>
      <c r="L793" s="26"/>
      <c r="M793" s="26"/>
      <c r="N793" s="26"/>
      <c r="O793" s="26"/>
      <c r="P793" s="26"/>
      <c r="Q793" s="26"/>
      <c r="R793" s="26"/>
    </row>
    <row r="794" spans="1:18" ht="15" customHeight="1" x14ac:dyDescent="0.25">
      <c r="A794" s="53" t="s">
        <v>518</v>
      </c>
      <c r="B794" s="26"/>
      <c r="C794" s="26"/>
      <c r="D794" s="26"/>
      <c r="E794" s="26"/>
      <c r="F794" s="26"/>
      <c r="G794" s="26"/>
      <c r="H794" s="26"/>
      <c r="I794" s="27"/>
      <c r="J794" s="26"/>
      <c r="K794" s="26"/>
      <c r="L794" s="26"/>
      <c r="M794" s="26"/>
      <c r="N794" s="26"/>
      <c r="O794" s="26"/>
      <c r="P794" s="26"/>
      <c r="Q794" s="26"/>
      <c r="R794" s="26"/>
    </row>
    <row r="795" spans="1:18" ht="15" customHeight="1" x14ac:dyDescent="0.25">
      <c r="A795" s="53" t="s">
        <v>519</v>
      </c>
      <c r="B795" s="26"/>
      <c r="C795" s="26"/>
      <c r="D795" s="26"/>
      <c r="E795" s="26"/>
      <c r="F795" s="26"/>
      <c r="G795" s="26"/>
      <c r="H795" s="26"/>
      <c r="I795" s="27"/>
      <c r="J795" s="26"/>
      <c r="K795" s="26"/>
      <c r="L795" s="26"/>
      <c r="M795" s="26"/>
      <c r="N795" s="26"/>
      <c r="O795" s="26"/>
      <c r="P795" s="26"/>
      <c r="Q795" s="26"/>
      <c r="R795" s="26"/>
    </row>
    <row r="796" spans="1:18" ht="15" customHeight="1" x14ac:dyDescent="0.25">
      <c r="A796" s="53" t="s">
        <v>6</v>
      </c>
      <c r="B796" s="26"/>
      <c r="C796" s="26"/>
      <c r="D796" s="26"/>
      <c r="E796" s="26"/>
      <c r="F796" s="26"/>
      <c r="G796" s="26"/>
      <c r="H796" s="26"/>
      <c r="I796" s="27"/>
      <c r="J796" s="26"/>
      <c r="K796" s="26"/>
      <c r="L796" s="26"/>
      <c r="M796" s="26"/>
      <c r="N796" s="26"/>
      <c r="O796" s="26"/>
      <c r="P796" s="26"/>
      <c r="Q796" s="26"/>
      <c r="R796" s="26"/>
    </row>
    <row r="797" spans="1:18" ht="15" customHeight="1" x14ac:dyDescent="0.25">
      <c r="A797" s="53" t="s">
        <v>520</v>
      </c>
      <c r="B797" s="26"/>
      <c r="C797" s="26"/>
      <c r="D797" s="26"/>
      <c r="E797" s="26"/>
      <c r="F797" s="26"/>
      <c r="G797" s="26"/>
      <c r="H797" s="26"/>
      <c r="I797" s="27"/>
      <c r="J797" s="26"/>
      <c r="K797" s="26"/>
      <c r="L797" s="26"/>
      <c r="M797" s="26"/>
      <c r="N797" s="26"/>
      <c r="O797" s="26"/>
      <c r="P797" s="26"/>
      <c r="Q797" s="26"/>
      <c r="R797" s="26"/>
    </row>
    <row r="798" spans="1:18" ht="15" customHeight="1" x14ac:dyDescent="0.25">
      <c r="A798" s="53" t="s">
        <v>521</v>
      </c>
      <c r="B798" s="26"/>
      <c r="C798" s="26"/>
      <c r="D798" s="26"/>
      <c r="E798" s="26"/>
      <c r="F798" s="26"/>
      <c r="G798" s="26"/>
      <c r="H798" s="26"/>
      <c r="I798" s="27"/>
      <c r="J798" s="26"/>
      <c r="K798" s="26"/>
      <c r="L798" s="26"/>
      <c r="M798" s="26"/>
      <c r="N798" s="26"/>
      <c r="O798" s="26"/>
      <c r="P798" s="26"/>
      <c r="Q798" s="26"/>
      <c r="R798" s="26"/>
    </row>
    <row r="799" spans="1:18" ht="15" customHeight="1" x14ac:dyDescent="0.25">
      <c r="A799" s="53" t="s">
        <v>522</v>
      </c>
      <c r="B799" s="26"/>
      <c r="C799" s="26"/>
      <c r="D799" s="26"/>
      <c r="E799" s="26"/>
      <c r="F799" s="26"/>
      <c r="G799" s="26"/>
      <c r="H799" s="26"/>
      <c r="I799" s="27"/>
      <c r="J799" s="26"/>
      <c r="K799" s="26"/>
      <c r="L799" s="26"/>
      <c r="M799" s="26"/>
      <c r="N799" s="26"/>
      <c r="O799" s="26"/>
      <c r="P799" s="26"/>
      <c r="Q799" s="26"/>
      <c r="R799" s="26"/>
    </row>
    <row r="800" spans="1:18" ht="15" customHeight="1" x14ac:dyDescent="0.25">
      <c r="A800" s="53" t="s">
        <v>523</v>
      </c>
      <c r="B800" s="26"/>
      <c r="C800" s="26"/>
      <c r="D800" s="26"/>
      <c r="E800" s="26"/>
      <c r="F800" s="26"/>
      <c r="G800" s="26"/>
      <c r="H800" s="26"/>
      <c r="I800" s="27"/>
      <c r="J800" s="26"/>
      <c r="K800" s="26"/>
      <c r="L800" s="26"/>
      <c r="M800" s="26"/>
      <c r="N800" s="26"/>
      <c r="O800" s="26"/>
      <c r="P800" s="26"/>
      <c r="Q800" s="26"/>
      <c r="R800" s="26"/>
    </row>
    <row r="801" spans="1:18" ht="15" customHeight="1" x14ac:dyDescent="0.25">
      <c r="A801" s="53" t="s">
        <v>524</v>
      </c>
      <c r="B801" s="26"/>
      <c r="C801" s="26"/>
      <c r="D801" s="26"/>
      <c r="E801" s="26"/>
      <c r="F801" s="26"/>
      <c r="G801" s="26"/>
      <c r="H801" s="26"/>
      <c r="I801" s="27"/>
      <c r="J801" s="26"/>
      <c r="K801" s="26"/>
      <c r="L801" s="26"/>
      <c r="M801" s="26"/>
      <c r="N801" s="26"/>
      <c r="O801" s="26"/>
      <c r="P801" s="26"/>
      <c r="Q801" s="26"/>
      <c r="R801" s="26"/>
    </row>
    <row r="802" spans="1:18" ht="15" customHeight="1" x14ac:dyDescent="0.25">
      <c r="A802" s="53" t="s">
        <v>525</v>
      </c>
      <c r="B802" s="26"/>
      <c r="C802" s="26"/>
      <c r="D802" s="26"/>
      <c r="E802" s="26"/>
      <c r="F802" s="26"/>
      <c r="G802" s="26"/>
      <c r="H802" s="26"/>
      <c r="I802" s="27"/>
      <c r="J802" s="26"/>
      <c r="K802" s="26"/>
      <c r="L802" s="26"/>
      <c r="M802" s="26"/>
      <c r="N802" s="26"/>
      <c r="O802" s="26"/>
      <c r="P802" s="26"/>
      <c r="Q802" s="26"/>
      <c r="R802" s="26"/>
    </row>
    <row r="803" spans="1:18" ht="15" customHeight="1" x14ac:dyDescent="0.25">
      <c r="A803" s="53" t="s">
        <v>526</v>
      </c>
      <c r="B803" s="26"/>
      <c r="C803" s="26"/>
      <c r="D803" s="26"/>
      <c r="E803" s="26"/>
      <c r="F803" s="26"/>
      <c r="G803" s="26"/>
      <c r="H803" s="26"/>
      <c r="I803" s="27"/>
      <c r="J803" s="26"/>
      <c r="K803" s="26"/>
      <c r="L803" s="26"/>
      <c r="M803" s="26"/>
      <c r="N803" s="26"/>
      <c r="O803" s="26"/>
      <c r="P803" s="26"/>
      <c r="Q803" s="26"/>
      <c r="R803" s="26"/>
    </row>
    <row r="804" spans="1:18" ht="15" customHeight="1" x14ac:dyDescent="0.25">
      <c r="A804" s="53" t="s">
        <v>527</v>
      </c>
      <c r="B804" s="26"/>
      <c r="C804" s="26"/>
      <c r="D804" s="26"/>
      <c r="E804" s="26"/>
      <c r="F804" s="26"/>
      <c r="G804" s="26"/>
      <c r="H804" s="26"/>
      <c r="I804" s="27"/>
      <c r="J804" s="26"/>
      <c r="K804" s="26"/>
      <c r="L804" s="26"/>
      <c r="M804" s="26"/>
      <c r="N804" s="26"/>
      <c r="O804" s="26"/>
      <c r="P804" s="26"/>
      <c r="Q804" s="26"/>
      <c r="R804" s="26"/>
    </row>
    <row r="805" spans="1:18" ht="15" customHeight="1" x14ac:dyDescent="0.25">
      <c r="A805" s="53" t="s">
        <v>528</v>
      </c>
      <c r="B805" s="26"/>
      <c r="C805" s="26"/>
      <c r="D805" s="26"/>
      <c r="E805" s="26"/>
      <c r="F805" s="26"/>
      <c r="G805" s="26"/>
      <c r="H805" s="26"/>
      <c r="I805" s="27"/>
      <c r="J805" s="26"/>
      <c r="K805" s="26"/>
      <c r="L805" s="26"/>
      <c r="M805" s="26"/>
      <c r="N805" s="26"/>
      <c r="O805" s="26"/>
      <c r="P805" s="26"/>
      <c r="Q805" s="26"/>
      <c r="R805" s="26"/>
    </row>
    <row r="806" spans="1:18" ht="15" customHeight="1" x14ac:dyDescent="0.25">
      <c r="A806" s="53" t="s">
        <v>529</v>
      </c>
      <c r="B806" s="26"/>
      <c r="C806" s="26"/>
      <c r="D806" s="26"/>
      <c r="E806" s="26"/>
      <c r="F806" s="26"/>
      <c r="G806" s="26"/>
      <c r="H806" s="26"/>
      <c r="I806" s="27"/>
      <c r="J806" s="26"/>
      <c r="K806" s="26"/>
      <c r="L806" s="26"/>
      <c r="M806" s="26"/>
      <c r="N806" s="26"/>
      <c r="O806" s="26"/>
      <c r="P806" s="26"/>
      <c r="Q806" s="26"/>
      <c r="R806" s="26"/>
    </row>
    <row r="807" spans="1:18" ht="15" customHeight="1" x14ac:dyDescent="0.25">
      <c r="A807" s="53" t="s">
        <v>530</v>
      </c>
      <c r="B807" s="26"/>
      <c r="C807" s="26"/>
      <c r="D807" s="26"/>
      <c r="E807" s="26"/>
      <c r="F807" s="26"/>
      <c r="G807" s="26"/>
      <c r="H807" s="26"/>
      <c r="I807" s="27"/>
      <c r="J807" s="26"/>
      <c r="K807" s="26"/>
      <c r="L807" s="26"/>
      <c r="M807" s="26"/>
      <c r="N807" s="26"/>
      <c r="O807" s="26"/>
      <c r="P807" s="26"/>
      <c r="Q807" s="26"/>
      <c r="R807" s="26"/>
    </row>
    <row r="808" spans="1:18" ht="15" customHeight="1" x14ac:dyDescent="0.25">
      <c r="A808" s="53" t="s">
        <v>531</v>
      </c>
      <c r="B808" s="26"/>
      <c r="C808" s="26"/>
      <c r="D808" s="26"/>
      <c r="E808" s="26"/>
      <c r="F808" s="26"/>
      <c r="G808" s="26"/>
      <c r="H808" s="26"/>
      <c r="I808" s="27"/>
      <c r="J808" s="26"/>
      <c r="K808" s="26"/>
      <c r="L808" s="26"/>
      <c r="M808" s="26"/>
      <c r="N808" s="26"/>
      <c r="O808" s="26"/>
      <c r="P808" s="26"/>
      <c r="Q808" s="26"/>
      <c r="R808" s="26"/>
    </row>
    <row r="809" spans="1:18" ht="15" customHeight="1" x14ac:dyDescent="0.25">
      <c r="A809" s="53" t="s">
        <v>532</v>
      </c>
      <c r="B809" s="26"/>
      <c r="C809" s="26"/>
      <c r="D809" s="26"/>
      <c r="E809" s="26"/>
      <c r="F809" s="26"/>
      <c r="G809" s="26"/>
      <c r="H809" s="26"/>
      <c r="I809" s="27"/>
      <c r="J809" s="26"/>
      <c r="K809" s="26"/>
      <c r="L809" s="26"/>
      <c r="M809" s="26"/>
      <c r="N809" s="26"/>
      <c r="O809" s="26"/>
      <c r="P809" s="26"/>
      <c r="Q809" s="26"/>
      <c r="R809" s="26"/>
    </row>
    <row r="810" spans="1:18" ht="15" customHeight="1" x14ac:dyDescent="0.25">
      <c r="A810" s="53" t="s">
        <v>533</v>
      </c>
      <c r="B810" s="26"/>
      <c r="C810" s="26"/>
      <c r="D810" s="26"/>
      <c r="E810" s="26"/>
      <c r="F810" s="26"/>
      <c r="G810" s="26"/>
      <c r="H810" s="26"/>
      <c r="I810" s="27"/>
      <c r="J810" s="26"/>
      <c r="K810" s="26"/>
      <c r="L810" s="26"/>
      <c r="M810" s="26"/>
      <c r="N810" s="26"/>
      <c r="O810" s="26"/>
      <c r="P810" s="26"/>
      <c r="Q810" s="26"/>
      <c r="R810" s="26"/>
    </row>
    <row r="811" spans="1:18" ht="15" customHeight="1" x14ac:dyDescent="0.25">
      <c r="A811" s="53" t="s">
        <v>534</v>
      </c>
      <c r="B811" s="26"/>
      <c r="C811" s="26"/>
      <c r="D811" s="26"/>
      <c r="E811" s="26"/>
      <c r="F811" s="26"/>
      <c r="G811" s="26"/>
      <c r="H811" s="26"/>
      <c r="I811" s="27"/>
      <c r="J811" s="26"/>
      <c r="K811" s="26"/>
      <c r="L811" s="26"/>
      <c r="M811" s="26"/>
      <c r="N811" s="26"/>
      <c r="O811" s="26"/>
      <c r="P811" s="26"/>
      <c r="Q811" s="26"/>
      <c r="R811" s="26"/>
    </row>
    <row r="812" spans="1:18" ht="15" customHeight="1" x14ac:dyDescent="0.25">
      <c r="A812" s="53" t="s">
        <v>535</v>
      </c>
      <c r="B812" s="26"/>
      <c r="C812" s="26"/>
      <c r="D812" s="26"/>
      <c r="E812" s="26"/>
      <c r="F812" s="26"/>
      <c r="G812" s="26"/>
      <c r="H812" s="26"/>
      <c r="I812" s="27"/>
      <c r="J812" s="26"/>
      <c r="K812" s="26"/>
      <c r="L812" s="26"/>
      <c r="M812" s="26"/>
      <c r="N812" s="26"/>
      <c r="O812" s="26"/>
      <c r="P812" s="26"/>
      <c r="Q812" s="26"/>
      <c r="R812" s="26"/>
    </row>
    <row r="813" spans="1:18" ht="15" customHeight="1" x14ac:dyDescent="0.25">
      <c r="A813" s="53" t="s">
        <v>536</v>
      </c>
      <c r="B813" s="26"/>
      <c r="C813" s="26"/>
      <c r="D813" s="26"/>
      <c r="E813" s="26"/>
      <c r="F813" s="26"/>
      <c r="G813" s="26"/>
      <c r="H813" s="26"/>
      <c r="I813" s="27"/>
      <c r="J813" s="26"/>
      <c r="K813" s="26"/>
      <c r="L813" s="26"/>
      <c r="M813" s="26"/>
      <c r="N813" s="26"/>
      <c r="O813" s="26"/>
      <c r="P813" s="26"/>
      <c r="Q813" s="26"/>
      <c r="R813" s="26"/>
    </row>
    <row r="814" spans="1:18" ht="15" customHeight="1" x14ac:dyDescent="0.25">
      <c r="A814" s="53" t="s">
        <v>537</v>
      </c>
      <c r="B814" s="26"/>
      <c r="C814" s="26"/>
      <c r="D814" s="26"/>
      <c r="E814" s="26"/>
      <c r="F814" s="26"/>
      <c r="G814" s="26"/>
      <c r="H814" s="26"/>
      <c r="I814" s="27"/>
      <c r="J814" s="26"/>
      <c r="K814" s="26"/>
      <c r="L814" s="26"/>
      <c r="M814" s="26"/>
      <c r="N814" s="26"/>
      <c r="O814" s="26"/>
      <c r="P814" s="26"/>
      <c r="Q814" s="26"/>
      <c r="R814" s="26"/>
    </row>
    <row r="815" spans="1:18" ht="15" customHeight="1" x14ac:dyDescent="0.25">
      <c r="A815" s="53" t="s">
        <v>538</v>
      </c>
      <c r="B815" s="26"/>
      <c r="C815" s="26"/>
      <c r="D815" s="26"/>
      <c r="E815" s="26"/>
      <c r="F815" s="26"/>
      <c r="G815" s="26"/>
      <c r="H815" s="26"/>
      <c r="I815" s="27"/>
      <c r="J815" s="26"/>
      <c r="K815" s="26"/>
      <c r="L815" s="26"/>
      <c r="M815" s="26"/>
      <c r="N815" s="26"/>
      <c r="O815" s="26"/>
      <c r="P815" s="26"/>
      <c r="Q815" s="26"/>
      <c r="R815" s="26"/>
    </row>
    <row r="816" spans="1:18" ht="15" customHeight="1" x14ac:dyDescent="0.25">
      <c r="A816" s="53" t="s">
        <v>539</v>
      </c>
      <c r="B816" s="26"/>
      <c r="C816" s="26"/>
      <c r="D816" s="26"/>
      <c r="E816" s="26"/>
      <c r="F816" s="26"/>
      <c r="G816" s="26"/>
      <c r="H816" s="26"/>
      <c r="I816" s="27"/>
      <c r="J816" s="26"/>
      <c r="K816" s="26"/>
      <c r="L816" s="26"/>
      <c r="M816" s="26"/>
      <c r="N816" s="26"/>
      <c r="O816" s="26"/>
      <c r="P816" s="26"/>
      <c r="Q816" s="26"/>
      <c r="R816" s="26"/>
    </row>
    <row r="817" spans="1:18" ht="15" customHeight="1" x14ac:dyDescent="0.25">
      <c r="A817" s="53" t="s">
        <v>540</v>
      </c>
      <c r="B817" s="26"/>
      <c r="C817" s="26"/>
      <c r="D817" s="26"/>
      <c r="E817" s="26"/>
      <c r="F817" s="26"/>
      <c r="G817" s="26"/>
      <c r="H817" s="26"/>
      <c r="I817" s="27"/>
      <c r="J817" s="26"/>
      <c r="K817" s="26"/>
      <c r="L817" s="26"/>
      <c r="M817" s="26"/>
      <c r="N817" s="26"/>
      <c r="O817" s="26"/>
      <c r="P817" s="26"/>
      <c r="Q817" s="26"/>
      <c r="R817" s="26"/>
    </row>
    <row r="818" spans="1:18" ht="15" customHeight="1" x14ac:dyDescent="0.25">
      <c r="A818" s="53" t="s">
        <v>541</v>
      </c>
      <c r="B818" s="26"/>
      <c r="C818" s="26"/>
      <c r="D818" s="26"/>
      <c r="E818" s="26"/>
      <c r="F818" s="26"/>
      <c r="G818" s="26"/>
      <c r="H818" s="26"/>
      <c r="I818" s="27"/>
      <c r="J818" s="26"/>
      <c r="K818" s="26"/>
      <c r="L818" s="26"/>
      <c r="M818" s="26"/>
      <c r="N818" s="26"/>
      <c r="O818" s="26"/>
      <c r="P818" s="26"/>
      <c r="Q818" s="26"/>
      <c r="R818" s="26"/>
    </row>
    <row r="819" spans="1:18" ht="15" customHeight="1" x14ac:dyDescent="0.25">
      <c r="A819" s="53" t="s">
        <v>542</v>
      </c>
      <c r="B819" s="26"/>
      <c r="C819" s="26"/>
      <c r="D819" s="26"/>
      <c r="E819" s="26"/>
      <c r="F819" s="26"/>
      <c r="G819" s="26"/>
      <c r="H819" s="26"/>
      <c r="I819" s="27"/>
      <c r="J819" s="26"/>
      <c r="K819" s="26"/>
      <c r="L819" s="26"/>
      <c r="M819" s="26"/>
      <c r="N819" s="26"/>
      <c r="O819" s="26"/>
      <c r="P819" s="26"/>
      <c r="Q819" s="26"/>
      <c r="R819" s="26"/>
    </row>
    <row r="820" spans="1:18" ht="15" customHeight="1" x14ac:dyDescent="0.25">
      <c r="A820" s="53" t="s">
        <v>543</v>
      </c>
      <c r="B820" s="26"/>
      <c r="C820" s="26"/>
      <c r="D820" s="26"/>
      <c r="E820" s="26"/>
      <c r="F820" s="26"/>
      <c r="G820" s="26"/>
      <c r="H820" s="26"/>
      <c r="I820" s="27"/>
      <c r="J820" s="26"/>
      <c r="K820" s="26"/>
      <c r="L820" s="26"/>
      <c r="M820" s="26"/>
      <c r="N820" s="26"/>
      <c r="O820" s="26"/>
      <c r="P820" s="26"/>
      <c r="Q820" s="26"/>
      <c r="R820" s="26"/>
    </row>
    <row r="821" spans="1:18" ht="15" customHeight="1" x14ac:dyDescent="0.25">
      <c r="A821" s="53" t="s">
        <v>544</v>
      </c>
      <c r="B821" s="26"/>
      <c r="C821" s="26"/>
      <c r="D821" s="26"/>
      <c r="E821" s="26"/>
      <c r="F821" s="26"/>
      <c r="G821" s="26"/>
      <c r="H821" s="26"/>
      <c r="I821" s="27"/>
      <c r="J821" s="26"/>
      <c r="K821" s="26"/>
      <c r="L821" s="26"/>
      <c r="M821" s="26"/>
      <c r="N821" s="26"/>
      <c r="O821" s="26"/>
      <c r="P821" s="26"/>
      <c r="Q821" s="26"/>
      <c r="R821" s="26"/>
    </row>
    <row r="822" spans="1:18" ht="15" customHeight="1" x14ac:dyDescent="0.25">
      <c r="A822" s="53" t="s">
        <v>545</v>
      </c>
      <c r="B822" s="26"/>
      <c r="C822" s="26"/>
      <c r="D822" s="26"/>
      <c r="E822" s="26"/>
      <c r="F822" s="26"/>
      <c r="G822" s="26"/>
      <c r="H822" s="26"/>
      <c r="I822" s="27"/>
      <c r="J822" s="26"/>
      <c r="K822" s="26"/>
      <c r="L822" s="26"/>
      <c r="M822" s="26"/>
      <c r="N822" s="26"/>
      <c r="O822" s="26"/>
      <c r="P822" s="26"/>
      <c r="Q822" s="26"/>
      <c r="R822" s="26"/>
    </row>
    <row r="823" spans="1:18" ht="15" customHeight="1" x14ac:dyDescent="0.25">
      <c r="A823" s="53" t="s">
        <v>6</v>
      </c>
      <c r="B823" s="26"/>
      <c r="C823" s="26"/>
      <c r="D823" s="26"/>
      <c r="E823" s="26"/>
      <c r="F823" s="26"/>
      <c r="G823" s="26"/>
      <c r="H823" s="26"/>
      <c r="I823" s="27"/>
      <c r="J823" s="26"/>
      <c r="K823" s="26"/>
      <c r="L823" s="26"/>
      <c r="M823" s="26"/>
      <c r="N823" s="26"/>
      <c r="O823" s="26"/>
      <c r="P823" s="26"/>
      <c r="Q823" s="26"/>
      <c r="R823" s="26"/>
    </row>
    <row r="824" spans="1:18" ht="15" customHeight="1" x14ac:dyDescent="0.25">
      <c r="A824" s="53" t="s">
        <v>546</v>
      </c>
      <c r="B824" s="26"/>
      <c r="C824" s="26"/>
      <c r="D824" s="26"/>
      <c r="E824" s="26"/>
      <c r="F824" s="26"/>
      <c r="G824" s="26"/>
      <c r="H824" s="26"/>
      <c r="I824" s="27"/>
      <c r="J824" s="26"/>
      <c r="K824" s="26"/>
      <c r="L824" s="26"/>
      <c r="M824" s="26"/>
      <c r="N824" s="26"/>
      <c r="O824" s="26"/>
      <c r="P824" s="26"/>
      <c r="Q824" s="26"/>
      <c r="R824" s="26"/>
    </row>
    <row r="825" spans="1:18" ht="15" customHeight="1" x14ac:dyDescent="0.25">
      <c r="A825" s="53" t="s">
        <v>547</v>
      </c>
      <c r="B825" s="26"/>
      <c r="C825" s="26"/>
      <c r="D825" s="26"/>
      <c r="E825" s="26"/>
      <c r="F825" s="26"/>
      <c r="G825" s="26"/>
      <c r="H825" s="26"/>
      <c r="I825" s="27"/>
      <c r="J825" s="26"/>
      <c r="K825" s="26"/>
      <c r="L825" s="26"/>
      <c r="M825" s="26"/>
      <c r="N825" s="26"/>
      <c r="O825" s="26"/>
      <c r="P825" s="26"/>
      <c r="Q825" s="26"/>
      <c r="R825" s="26"/>
    </row>
    <row r="826" spans="1:18" ht="15" customHeight="1" x14ac:dyDescent="0.25">
      <c r="A826" s="53" t="s">
        <v>548</v>
      </c>
      <c r="B826" s="26"/>
      <c r="C826" s="26"/>
      <c r="D826" s="26"/>
      <c r="E826" s="26"/>
      <c r="F826" s="26"/>
      <c r="G826" s="26"/>
      <c r="H826" s="26"/>
      <c r="I826" s="27"/>
      <c r="J826" s="26"/>
      <c r="K826" s="26"/>
      <c r="L826" s="26"/>
      <c r="M826" s="26"/>
      <c r="N826" s="26"/>
      <c r="O826" s="26"/>
      <c r="P826" s="26"/>
      <c r="Q826" s="26"/>
      <c r="R826" s="26"/>
    </row>
    <row r="827" spans="1:18" ht="15" customHeight="1" x14ac:dyDescent="0.25">
      <c r="A827" s="53" t="s">
        <v>549</v>
      </c>
      <c r="B827" s="26"/>
      <c r="C827" s="26"/>
      <c r="D827" s="26"/>
      <c r="E827" s="26"/>
      <c r="F827" s="26"/>
      <c r="G827" s="26"/>
      <c r="H827" s="26"/>
      <c r="I827" s="27"/>
      <c r="J827" s="26"/>
      <c r="K827" s="26"/>
      <c r="L827" s="26"/>
      <c r="M827" s="26"/>
      <c r="N827" s="26"/>
      <c r="O827" s="26"/>
      <c r="P827" s="26"/>
      <c r="Q827" s="26"/>
      <c r="R827" s="26"/>
    </row>
    <row r="828" spans="1:18" ht="15" customHeight="1" x14ac:dyDescent="0.25">
      <c r="A828" s="53" t="s">
        <v>550</v>
      </c>
      <c r="B828" s="26"/>
      <c r="C828" s="26"/>
      <c r="D828" s="26"/>
      <c r="E828" s="26"/>
      <c r="F828" s="26"/>
      <c r="G828" s="26"/>
      <c r="H828" s="26"/>
      <c r="I828" s="27"/>
      <c r="J828" s="26"/>
      <c r="K828" s="26"/>
      <c r="L828" s="26"/>
      <c r="M828" s="26"/>
      <c r="N828" s="26"/>
      <c r="O828" s="26"/>
      <c r="P828" s="26"/>
      <c r="Q828" s="26"/>
      <c r="R828" s="26"/>
    </row>
    <row r="829" spans="1:18" ht="15" customHeight="1" x14ac:dyDescent="0.25">
      <c r="A829" s="53" t="s">
        <v>551</v>
      </c>
      <c r="B829" s="26"/>
      <c r="C829" s="26"/>
      <c r="D829" s="26"/>
      <c r="E829" s="26"/>
      <c r="F829" s="26"/>
      <c r="G829" s="26"/>
      <c r="H829" s="26"/>
      <c r="I829" s="27"/>
      <c r="J829" s="26"/>
      <c r="K829" s="26"/>
      <c r="L829" s="26"/>
      <c r="M829" s="26"/>
      <c r="N829" s="26"/>
      <c r="O829" s="26"/>
      <c r="P829" s="26"/>
      <c r="Q829" s="26"/>
      <c r="R829" s="26"/>
    </row>
    <row r="830" spans="1:18" ht="15" customHeight="1" x14ac:dyDescent="0.25">
      <c r="A830" s="53" t="s">
        <v>552</v>
      </c>
      <c r="B830" s="26"/>
      <c r="C830" s="26"/>
      <c r="D830" s="26"/>
      <c r="E830" s="26"/>
      <c r="F830" s="26"/>
      <c r="G830" s="26"/>
      <c r="H830" s="26"/>
      <c r="I830" s="27"/>
      <c r="J830" s="26"/>
      <c r="K830" s="26"/>
      <c r="L830" s="26"/>
      <c r="M830" s="26"/>
      <c r="N830" s="26"/>
      <c r="O830" s="26"/>
      <c r="P830" s="26"/>
      <c r="Q830" s="26"/>
      <c r="R830" s="26"/>
    </row>
    <row r="831" spans="1:18" ht="15" customHeight="1" x14ac:dyDescent="0.25">
      <c r="A831" s="53" t="s">
        <v>553</v>
      </c>
      <c r="B831" s="26"/>
      <c r="C831" s="26"/>
      <c r="D831" s="26"/>
      <c r="E831" s="26"/>
      <c r="F831" s="26"/>
      <c r="G831" s="26"/>
      <c r="H831" s="26"/>
      <c r="I831" s="27"/>
      <c r="J831" s="26"/>
      <c r="K831" s="26"/>
      <c r="L831" s="26"/>
      <c r="M831" s="26"/>
      <c r="N831" s="26"/>
      <c r="O831" s="26"/>
      <c r="P831" s="26"/>
      <c r="Q831" s="26"/>
      <c r="R831" s="26"/>
    </row>
    <row r="832" spans="1:18" ht="15" customHeight="1" x14ac:dyDescent="0.25">
      <c r="A832" s="53" t="s">
        <v>554</v>
      </c>
      <c r="B832" s="26"/>
      <c r="C832" s="26"/>
      <c r="D832" s="26"/>
      <c r="E832" s="26"/>
      <c r="F832" s="26"/>
      <c r="G832" s="26"/>
      <c r="H832" s="26"/>
      <c r="I832" s="27"/>
      <c r="J832" s="26"/>
      <c r="K832" s="26"/>
      <c r="L832" s="26"/>
      <c r="M832" s="26"/>
      <c r="N832" s="26"/>
      <c r="O832" s="26"/>
      <c r="P832" s="26"/>
      <c r="Q832" s="26"/>
      <c r="R832" s="26"/>
    </row>
    <row r="833" spans="1:18" ht="15" customHeight="1" x14ac:dyDescent="0.25">
      <c r="A833" s="53" t="s">
        <v>555</v>
      </c>
      <c r="B833" s="26"/>
      <c r="C833" s="26"/>
      <c r="D833" s="26"/>
      <c r="E833" s="26"/>
      <c r="F833" s="26"/>
      <c r="G833" s="26"/>
      <c r="H833" s="26"/>
      <c r="I833" s="27"/>
      <c r="J833" s="26"/>
      <c r="K833" s="26"/>
      <c r="L833" s="26"/>
      <c r="M833" s="26"/>
      <c r="N833" s="26"/>
      <c r="O833" s="26"/>
      <c r="P833" s="26"/>
      <c r="Q833" s="26"/>
      <c r="R833" s="26"/>
    </row>
    <row r="834" spans="1:18" ht="15" customHeight="1" x14ac:dyDescent="0.25">
      <c r="A834" s="53" t="s">
        <v>556</v>
      </c>
      <c r="B834" s="26"/>
      <c r="C834" s="26"/>
      <c r="D834" s="26"/>
      <c r="E834" s="26"/>
      <c r="F834" s="26"/>
      <c r="G834" s="26"/>
      <c r="H834" s="26"/>
      <c r="I834" s="27"/>
      <c r="J834" s="26"/>
      <c r="K834" s="26"/>
      <c r="L834" s="26"/>
      <c r="M834" s="26"/>
      <c r="N834" s="26"/>
      <c r="O834" s="26"/>
      <c r="P834" s="26"/>
      <c r="Q834" s="26"/>
      <c r="R834" s="26"/>
    </row>
    <row r="835" spans="1:18" ht="15" customHeight="1" x14ac:dyDescent="0.25">
      <c r="A835" s="53" t="s">
        <v>557</v>
      </c>
      <c r="B835" s="26"/>
      <c r="C835" s="26"/>
      <c r="D835" s="26"/>
      <c r="E835" s="26"/>
      <c r="F835" s="26"/>
      <c r="G835" s="26"/>
      <c r="H835" s="26"/>
      <c r="I835" s="27"/>
      <c r="J835" s="26"/>
      <c r="K835" s="26"/>
      <c r="L835" s="26"/>
      <c r="M835" s="26"/>
      <c r="N835" s="26"/>
      <c r="O835" s="26"/>
      <c r="P835" s="26"/>
      <c r="Q835" s="26"/>
      <c r="R835" s="26"/>
    </row>
    <row r="836" spans="1:18" ht="15" customHeight="1" x14ac:dyDescent="0.25">
      <c r="A836" s="53" t="s">
        <v>558</v>
      </c>
      <c r="B836" s="26"/>
      <c r="C836" s="26"/>
      <c r="D836" s="26"/>
      <c r="E836" s="26"/>
      <c r="F836" s="26"/>
      <c r="G836" s="26"/>
      <c r="H836" s="26"/>
      <c r="I836" s="27"/>
      <c r="J836" s="26"/>
      <c r="K836" s="26"/>
      <c r="L836" s="26"/>
      <c r="M836" s="26"/>
      <c r="N836" s="26"/>
      <c r="O836" s="26"/>
      <c r="P836" s="26"/>
      <c r="Q836" s="26"/>
      <c r="R836" s="26"/>
    </row>
    <row r="837" spans="1:18" ht="15" customHeight="1" x14ac:dyDescent="0.25">
      <c r="A837" s="53" t="s">
        <v>559</v>
      </c>
      <c r="B837" s="26"/>
      <c r="C837" s="26"/>
      <c r="D837" s="26"/>
      <c r="E837" s="26"/>
      <c r="F837" s="26"/>
      <c r="G837" s="26"/>
      <c r="H837" s="26"/>
      <c r="I837" s="27"/>
      <c r="J837" s="26"/>
      <c r="K837" s="26"/>
      <c r="L837" s="26"/>
      <c r="M837" s="26"/>
      <c r="N837" s="26"/>
      <c r="O837" s="26"/>
      <c r="P837" s="26"/>
      <c r="Q837" s="26"/>
      <c r="R837" s="26"/>
    </row>
    <row r="838" spans="1:18" ht="15" customHeight="1" x14ac:dyDescent="0.25">
      <c r="A838" s="53" t="s">
        <v>560</v>
      </c>
      <c r="B838" s="26"/>
      <c r="C838" s="26"/>
      <c r="D838" s="26"/>
      <c r="E838" s="26"/>
      <c r="F838" s="26"/>
      <c r="G838" s="26"/>
      <c r="H838" s="26"/>
      <c r="I838" s="27"/>
      <c r="J838" s="26"/>
      <c r="K838" s="26"/>
      <c r="L838" s="26"/>
      <c r="M838" s="26"/>
      <c r="N838" s="26"/>
      <c r="O838" s="26"/>
      <c r="P838" s="26"/>
      <c r="Q838" s="26"/>
      <c r="R838" s="26"/>
    </row>
    <row r="839" spans="1:18" ht="15" customHeight="1" x14ac:dyDescent="0.25">
      <c r="A839" s="53" t="s">
        <v>561</v>
      </c>
      <c r="B839" s="26"/>
      <c r="C839" s="26"/>
      <c r="D839" s="26"/>
      <c r="E839" s="26"/>
      <c r="F839" s="26"/>
      <c r="G839" s="26"/>
      <c r="H839" s="26"/>
      <c r="I839" s="27"/>
      <c r="J839" s="26"/>
      <c r="K839" s="26"/>
      <c r="L839" s="26"/>
      <c r="M839" s="26"/>
      <c r="N839" s="26"/>
      <c r="O839" s="26"/>
      <c r="P839" s="26"/>
      <c r="Q839" s="26"/>
      <c r="R839" s="26"/>
    </row>
    <row r="840" spans="1:18" ht="15" customHeight="1" x14ac:dyDescent="0.25">
      <c r="A840" s="53" t="s">
        <v>562</v>
      </c>
      <c r="B840" s="26"/>
      <c r="C840" s="26"/>
      <c r="D840" s="26"/>
      <c r="E840" s="26"/>
      <c r="F840" s="26"/>
      <c r="G840" s="26"/>
      <c r="H840" s="26"/>
      <c r="I840" s="27"/>
      <c r="J840" s="26"/>
      <c r="K840" s="26"/>
      <c r="L840" s="26"/>
      <c r="M840" s="26"/>
      <c r="N840" s="26"/>
      <c r="O840" s="26"/>
      <c r="P840" s="26"/>
      <c r="Q840" s="26"/>
      <c r="R840" s="26"/>
    </row>
    <row r="841" spans="1:18" ht="15" customHeight="1" x14ac:dyDescent="0.25">
      <c r="A841" s="53" t="s">
        <v>563</v>
      </c>
      <c r="B841" s="26"/>
      <c r="C841" s="26"/>
      <c r="D841" s="26"/>
      <c r="E841" s="26"/>
      <c r="F841" s="26"/>
      <c r="G841" s="26"/>
      <c r="H841" s="26"/>
      <c r="I841" s="27"/>
      <c r="J841" s="26"/>
      <c r="K841" s="26"/>
      <c r="L841" s="26"/>
      <c r="M841" s="26"/>
      <c r="N841" s="26"/>
      <c r="O841" s="26"/>
      <c r="P841" s="26"/>
      <c r="Q841" s="26"/>
      <c r="R841" s="26"/>
    </row>
    <row r="842" spans="1:18" ht="15" customHeight="1" x14ac:dyDescent="0.25">
      <c r="A842" s="53" t="s">
        <v>564</v>
      </c>
      <c r="B842" s="26"/>
      <c r="C842" s="26"/>
      <c r="D842" s="26"/>
      <c r="E842" s="26"/>
      <c r="F842" s="26"/>
      <c r="G842" s="26"/>
      <c r="H842" s="26"/>
      <c r="I842" s="27"/>
      <c r="J842" s="26"/>
      <c r="K842" s="26"/>
      <c r="L842" s="26"/>
      <c r="M842" s="26"/>
      <c r="N842" s="26"/>
      <c r="O842" s="26"/>
      <c r="P842" s="26"/>
      <c r="Q842" s="26"/>
      <c r="R842" s="26"/>
    </row>
    <row r="843" spans="1:18" ht="15" customHeight="1" x14ac:dyDescent="0.25">
      <c r="A843" s="53" t="s">
        <v>565</v>
      </c>
      <c r="B843" s="26"/>
      <c r="C843" s="26"/>
      <c r="D843" s="26"/>
      <c r="E843" s="26"/>
      <c r="F843" s="26"/>
      <c r="G843" s="26"/>
      <c r="H843" s="26"/>
      <c r="I843" s="27"/>
      <c r="J843" s="26"/>
      <c r="K843" s="26"/>
      <c r="L843" s="26"/>
      <c r="M843" s="26"/>
      <c r="N843" s="26"/>
      <c r="O843" s="26"/>
      <c r="P843" s="26"/>
      <c r="Q843" s="26"/>
      <c r="R843" s="26"/>
    </row>
    <row r="844" spans="1:18" ht="15" customHeight="1" x14ac:dyDescent="0.25">
      <c r="A844" s="53" t="s">
        <v>566</v>
      </c>
      <c r="B844" s="26"/>
      <c r="C844" s="26"/>
      <c r="D844" s="26"/>
      <c r="E844" s="26"/>
      <c r="F844" s="26"/>
      <c r="G844" s="26"/>
      <c r="H844" s="26"/>
      <c r="I844" s="27"/>
      <c r="J844" s="26"/>
      <c r="K844" s="26"/>
      <c r="L844" s="26"/>
      <c r="M844" s="26"/>
      <c r="N844" s="26"/>
      <c r="O844" s="26"/>
      <c r="P844" s="26"/>
      <c r="Q844" s="26"/>
      <c r="R844" s="26"/>
    </row>
    <row r="845" spans="1:18" ht="15" customHeight="1" x14ac:dyDescent="0.25">
      <c r="A845" s="53" t="s">
        <v>567</v>
      </c>
      <c r="B845" s="26"/>
      <c r="C845" s="26"/>
      <c r="D845" s="26"/>
      <c r="E845" s="26"/>
      <c r="F845" s="26"/>
      <c r="G845" s="26"/>
      <c r="H845" s="26"/>
      <c r="I845" s="27"/>
      <c r="J845" s="26"/>
      <c r="K845" s="26"/>
      <c r="L845" s="26"/>
      <c r="M845" s="26"/>
      <c r="N845" s="26"/>
      <c r="O845" s="26"/>
      <c r="P845" s="26"/>
      <c r="Q845" s="26"/>
      <c r="R845" s="26"/>
    </row>
    <row r="846" spans="1:18" ht="15" customHeight="1" x14ac:dyDescent="0.25">
      <c r="A846" s="53" t="s">
        <v>568</v>
      </c>
      <c r="B846" s="26"/>
      <c r="C846" s="26"/>
      <c r="D846" s="26"/>
      <c r="E846" s="26"/>
      <c r="F846" s="26"/>
      <c r="G846" s="26"/>
      <c r="H846" s="26"/>
      <c r="I846" s="27"/>
      <c r="J846" s="26"/>
      <c r="K846" s="26"/>
      <c r="L846" s="26"/>
      <c r="M846" s="26"/>
      <c r="N846" s="26"/>
      <c r="O846" s="26"/>
      <c r="P846" s="26"/>
      <c r="Q846" s="26"/>
      <c r="R846" s="26"/>
    </row>
    <row r="847" spans="1:18" ht="15" customHeight="1" x14ac:dyDescent="0.25">
      <c r="A847" s="53" t="s">
        <v>569</v>
      </c>
      <c r="B847" s="26"/>
      <c r="C847" s="26"/>
      <c r="D847" s="26"/>
      <c r="E847" s="26"/>
      <c r="F847" s="26"/>
      <c r="G847" s="26"/>
      <c r="H847" s="26"/>
      <c r="I847" s="27"/>
      <c r="J847" s="26"/>
      <c r="K847" s="26"/>
      <c r="L847" s="26"/>
      <c r="M847" s="26"/>
      <c r="N847" s="26"/>
      <c r="O847" s="26"/>
      <c r="P847" s="26"/>
      <c r="Q847" s="26"/>
      <c r="R847" s="26"/>
    </row>
    <row r="848" spans="1:18" ht="15" customHeight="1" x14ac:dyDescent="0.25">
      <c r="A848" s="53" t="s">
        <v>570</v>
      </c>
      <c r="B848" s="26"/>
      <c r="C848" s="26"/>
      <c r="D848" s="26"/>
      <c r="E848" s="26"/>
      <c r="F848" s="26"/>
      <c r="G848" s="26"/>
      <c r="H848" s="26"/>
      <c r="I848" s="27"/>
      <c r="J848" s="26"/>
      <c r="K848" s="26"/>
      <c r="L848" s="26"/>
      <c r="M848" s="26"/>
      <c r="N848" s="26"/>
      <c r="O848" s="26"/>
      <c r="P848" s="26"/>
      <c r="Q848" s="26"/>
      <c r="R848" s="26"/>
    </row>
    <row r="849" spans="1:18" ht="15" customHeight="1" x14ac:dyDescent="0.25">
      <c r="A849" s="53" t="s">
        <v>571</v>
      </c>
      <c r="B849" s="26"/>
      <c r="C849" s="26"/>
      <c r="D849" s="26"/>
      <c r="E849" s="26"/>
      <c r="F849" s="26"/>
      <c r="G849" s="26"/>
      <c r="H849" s="26"/>
      <c r="I849" s="27"/>
      <c r="J849" s="26"/>
      <c r="K849" s="26"/>
      <c r="L849" s="26"/>
      <c r="M849" s="26"/>
      <c r="N849" s="26"/>
      <c r="O849" s="26"/>
      <c r="P849" s="26"/>
      <c r="Q849" s="26"/>
      <c r="R849" s="26"/>
    </row>
    <row r="850" spans="1:18" ht="1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7"/>
      <c r="J850" s="26"/>
      <c r="K850" s="26"/>
      <c r="L850" s="26"/>
      <c r="M850" s="26"/>
      <c r="N850" s="26"/>
      <c r="O850" s="26"/>
      <c r="P850" s="26"/>
      <c r="Q850" s="26"/>
      <c r="R850" s="26"/>
    </row>
    <row r="851" spans="1:18" ht="15" customHeight="1" x14ac:dyDescent="0.25">
      <c r="A851" s="53" t="s">
        <v>572</v>
      </c>
      <c r="B851" s="26"/>
      <c r="C851" s="26"/>
      <c r="D851" s="26"/>
      <c r="E851" s="26"/>
      <c r="F851" s="26"/>
      <c r="G851" s="26"/>
      <c r="H851" s="26"/>
      <c r="I851" s="27"/>
      <c r="J851" s="26"/>
      <c r="K851" s="26"/>
      <c r="L851" s="26"/>
      <c r="M851" s="26"/>
      <c r="N851" s="26"/>
      <c r="O851" s="26"/>
      <c r="P851" s="26"/>
      <c r="Q851" s="26"/>
      <c r="R851" s="26"/>
    </row>
    <row r="852" spans="1:18" ht="15" customHeight="1" x14ac:dyDescent="0.25">
      <c r="A852" s="53" t="s">
        <v>573</v>
      </c>
      <c r="B852" s="26"/>
      <c r="C852" s="26"/>
      <c r="D852" s="26"/>
      <c r="E852" s="26"/>
      <c r="F852" s="26"/>
      <c r="G852" s="26"/>
      <c r="H852" s="26"/>
      <c r="I852" s="27"/>
      <c r="J852" s="26"/>
      <c r="K852" s="26"/>
      <c r="L852" s="26"/>
      <c r="M852" s="26"/>
      <c r="N852" s="26"/>
      <c r="O852" s="26"/>
      <c r="P852" s="26"/>
      <c r="Q852" s="26"/>
      <c r="R852" s="26"/>
    </row>
    <row r="853" spans="1:18" ht="15" customHeight="1" x14ac:dyDescent="0.25">
      <c r="A853" s="53" t="s">
        <v>574</v>
      </c>
      <c r="B853" s="26"/>
      <c r="C853" s="26"/>
      <c r="D853" s="26"/>
      <c r="E853" s="26"/>
      <c r="F853" s="26"/>
      <c r="G853" s="26"/>
      <c r="H853" s="26"/>
      <c r="I853" s="27"/>
      <c r="J853" s="26"/>
      <c r="K853" s="26"/>
      <c r="L853" s="26"/>
      <c r="M853" s="26"/>
      <c r="N853" s="26"/>
      <c r="O853" s="26"/>
      <c r="P853" s="26"/>
      <c r="Q853" s="26"/>
      <c r="R853" s="26"/>
    </row>
    <row r="854" spans="1:18" ht="15" customHeight="1" x14ac:dyDescent="0.25">
      <c r="A854" s="53" t="s">
        <v>575</v>
      </c>
      <c r="B854" s="26"/>
      <c r="C854" s="26"/>
      <c r="D854" s="26"/>
      <c r="E854" s="26"/>
      <c r="F854" s="26"/>
      <c r="G854" s="26"/>
      <c r="H854" s="26"/>
      <c r="I854" s="27"/>
      <c r="J854" s="26"/>
      <c r="K854" s="26"/>
      <c r="L854" s="26"/>
      <c r="M854" s="26"/>
      <c r="N854" s="26"/>
      <c r="O854" s="26"/>
      <c r="P854" s="26"/>
      <c r="Q854" s="26"/>
      <c r="R854" s="26"/>
    </row>
    <row r="855" spans="1:18" ht="15" customHeight="1" x14ac:dyDescent="0.25">
      <c r="A855" s="53" t="s">
        <v>576</v>
      </c>
      <c r="B855" s="26"/>
      <c r="C855" s="26"/>
      <c r="D855" s="26"/>
      <c r="E855" s="26"/>
      <c r="F855" s="26"/>
      <c r="G855" s="26"/>
      <c r="H855" s="26"/>
      <c r="I855" s="27"/>
      <c r="J855" s="26"/>
      <c r="K855" s="26"/>
      <c r="L855" s="26"/>
      <c r="M855" s="26"/>
      <c r="N855" s="26"/>
      <c r="O855" s="26"/>
      <c r="P855" s="26"/>
      <c r="Q855" s="26"/>
      <c r="R855" s="26"/>
    </row>
    <row r="856" spans="1:18" ht="15" customHeight="1" x14ac:dyDescent="0.25">
      <c r="A856" s="53" t="s">
        <v>577</v>
      </c>
      <c r="B856" s="26"/>
      <c r="C856" s="26"/>
      <c r="D856" s="26"/>
      <c r="E856" s="26"/>
      <c r="F856" s="26"/>
      <c r="G856" s="26"/>
      <c r="H856" s="26"/>
      <c r="I856" s="27"/>
      <c r="J856" s="26"/>
      <c r="K856" s="26"/>
      <c r="L856" s="26"/>
      <c r="M856" s="26"/>
      <c r="N856" s="26"/>
      <c r="O856" s="26"/>
      <c r="P856" s="26"/>
      <c r="Q856" s="26"/>
      <c r="R856" s="26"/>
    </row>
    <row r="857" spans="1:18" ht="15" customHeight="1" x14ac:dyDescent="0.25">
      <c r="A857" s="53" t="s">
        <v>578</v>
      </c>
      <c r="B857" s="26"/>
      <c r="C857" s="26"/>
      <c r="D857" s="26"/>
      <c r="E857" s="26"/>
      <c r="F857" s="26"/>
      <c r="G857" s="26"/>
      <c r="H857" s="26"/>
      <c r="I857" s="27"/>
      <c r="J857" s="26"/>
      <c r="K857" s="26"/>
      <c r="L857" s="26"/>
      <c r="M857" s="26"/>
      <c r="N857" s="26"/>
      <c r="O857" s="26"/>
      <c r="P857" s="26"/>
      <c r="Q857" s="26"/>
      <c r="R857" s="26"/>
    </row>
    <row r="858" spans="1:18" ht="15" customHeight="1" x14ac:dyDescent="0.25">
      <c r="A858" s="53" t="s">
        <v>579</v>
      </c>
      <c r="B858" s="26"/>
      <c r="C858" s="26"/>
      <c r="D858" s="26"/>
      <c r="E858" s="26"/>
      <c r="F858" s="26"/>
      <c r="G858" s="26"/>
      <c r="H858" s="26"/>
      <c r="I858" s="27"/>
      <c r="J858" s="26"/>
      <c r="K858" s="26"/>
      <c r="L858" s="26"/>
      <c r="M858" s="26"/>
      <c r="N858" s="26"/>
      <c r="O858" s="26"/>
      <c r="P858" s="26"/>
      <c r="Q858" s="26"/>
      <c r="R858" s="26"/>
    </row>
    <row r="859" spans="1:18" ht="15" customHeight="1" x14ac:dyDescent="0.25">
      <c r="A859" s="53" t="s">
        <v>580</v>
      </c>
      <c r="B859" s="26"/>
      <c r="C859" s="26"/>
      <c r="D859" s="26"/>
      <c r="E859" s="26"/>
      <c r="F859" s="26"/>
      <c r="G859" s="26"/>
      <c r="H859" s="26"/>
      <c r="I859" s="27"/>
      <c r="J859" s="26"/>
      <c r="K859" s="26"/>
      <c r="L859" s="26"/>
      <c r="M859" s="26"/>
      <c r="N859" s="26"/>
      <c r="O859" s="26"/>
      <c r="P859" s="26"/>
      <c r="Q859" s="26"/>
      <c r="R859" s="26"/>
    </row>
    <row r="860" spans="1:18" ht="15" customHeight="1" x14ac:dyDescent="0.25">
      <c r="A860" s="53" t="s">
        <v>581</v>
      </c>
      <c r="B860" s="26"/>
      <c r="C860" s="26"/>
      <c r="D860" s="26"/>
      <c r="E860" s="26"/>
      <c r="F860" s="26"/>
      <c r="G860" s="26"/>
      <c r="H860" s="26"/>
      <c r="I860" s="27"/>
      <c r="J860" s="26"/>
      <c r="K860" s="26"/>
      <c r="L860" s="26"/>
      <c r="M860" s="26"/>
      <c r="N860" s="26"/>
      <c r="O860" s="26"/>
      <c r="P860" s="26"/>
      <c r="Q860" s="26"/>
      <c r="R860" s="26"/>
    </row>
    <row r="861" spans="1:18" ht="15" customHeight="1" x14ac:dyDescent="0.25">
      <c r="A861" s="53" t="s">
        <v>582</v>
      </c>
      <c r="B861" s="26"/>
      <c r="C861" s="26"/>
      <c r="D861" s="26"/>
      <c r="E861" s="26"/>
      <c r="F861" s="26"/>
      <c r="G861" s="26"/>
      <c r="H861" s="26"/>
      <c r="I861" s="27"/>
      <c r="J861" s="26"/>
      <c r="K861" s="26"/>
      <c r="L861" s="26"/>
      <c r="M861" s="26"/>
      <c r="N861" s="26"/>
      <c r="O861" s="26"/>
      <c r="P861" s="26"/>
      <c r="Q861" s="26"/>
      <c r="R861" s="26"/>
    </row>
    <row r="862" spans="1:18" ht="15" customHeight="1" x14ac:dyDescent="0.25">
      <c r="A862" s="53" t="s">
        <v>583</v>
      </c>
      <c r="B862" s="26"/>
      <c r="C862" s="26"/>
      <c r="D862" s="26"/>
      <c r="E862" s="26"/>
      <c r="F862" s="26"/>
      <c r="G862" s="26"/>
      <c r="H862" s="26"/>
      <c r="I862" s="27"/>
      <c r="J862" s="26"/>
      <c r="K862" s="26"/>
      <c r="L862" s="26"/>
      <c r="M862" s="26"/>
      <c r="N862" s="26"/>
      <c r="O862" s="26"/>
      <c r="P862" s="26"/>
      <c r="Q862" s="26"/>
      <c r="R862" s="26"/>
    </row>
    <row r="863" spans="1:18" ht="15" customHeight="1" x14ac:dyDescent="0.25">
      <c r="A863" s="53" t="s">
        <v>584</v>
      </c>
      <c r="B863" s="26"/>
      <c r="C863" s="26"/>
      <c r="D863" s="26"/>
      <c r="E863" s="26"/>
      <c r="F863" s="26"/>
      <c r="G863" s="26"/>
      <c r="H863" s="26"/>
      <c r="I863" s="27"/>
      <c r="J863" s="26"/>
      <c r="K863" s="26"/>
      <c r="L863" s="26"/>
      <c r="M863" s="26"/>
      <c r="N863" s="26"/>
      <c r="O863" s="26"/>
      <c r="P863" s="26"/>
      <c r="Q863" s="26"/>
      <c r="R863" s="26"/>
    </row>
    <row r="864" spans="1:18" ht="15" customHeight="1" x14ac:dyDescent="0.25">
      <c r="A864" s="53" t="s">
        <v>585</v>
      </c>
      <c r="B864" s="26"/>
      <c r="C864" s="26"/>
      <c r="D864" s="26"/>
      <c r="E864" s="26"/>
      <c r="F864" s="26"/>
      <c r="G864" s="26"/>
      <c r="H864" s="26"/>
      <c r="I864" s="27"/>
      <c r="J864" s="26"/>
      <c r="K864" s="26"/>
      <c r="L864" s="26"/>
      <c r="M864" s="26"/>
      <c r="N864" s="26"/>
      <c r="O864" s="26"/>
      <c r="P864" s="26"/>
      <c r="Q864" s="26"/>
      <c r="R864" s="26"/>
    </row>
    <row r="865" spans="1:18" ht="15" customHeight="1" x14ac:dyDescent="0.25">
      <c r="A865" s="53" t="s">
        <v>586</v>
      </c>
      <c r="B865" s="26"/>
      <c r="C865" s="26"/>
      <c r="D865" s="26"/>
      <c r="E865" s="26"/>
      <c r="F865" s="26"/>
      <c r="G865" s="26"/>
      <c r="H865" s="26"/>
      <c r="I865" s="27"/>
      <c r="J865" s="26"/>
      <c r="K865" s="26"/>
      <c r="L865" s="26"/>
      <c r="M865" s="26"/>
      <c r="N865" s="26"/>
      <c r="O865" s="26"/>
      <c r="P865" s="26"/>
      <c r="Q865" s="26"/>
      <c r="R865" s="26"/>
    </row>
    <row r="866" spans="1:18" ht="15" customHeight="1" x14ac:dyDescent="0.25">
      <c r="A866" s="53" t="s">
        <v>587</v>
      </c>
      <c r="B866" s="26"/>
      <c r="C866" s="26"/>
      <c r="D866" s="26"/>
      <c r="E866" s="26"/>
      <c r="F866" s="26"/>
      <c r="G866" s="26"/>
      <c r="H866" s="26"/>
      <c r="I866" s="27"/>
      <c r="J866" s="26"/>
      <c r="K866" s="26"/>
      <c r="L866" s="26"/>
      <c r="M866" s="26"/>
      <c r="N866" s="26"/>
      <c r="O866" s="26"/>
      <c r="P866" s="26"/>
      <c r="Q866" s="26"/>
      <c r="R866" s="26"/>
    </row>
    <row r="867" spans="1:18" ht="15" customHeight="1" x14ac:dyDescent="0.25">
      <c r="A867" s="53" t="s">
        <v>588</v>
      </c>
      <c r="B867" s="26"/>
      <c r="C867" s="26"/>
      <c r="D867" s="26"/>
      <c r="E867" s="26"/>
      <c r="F867" s="26"/>
      <c r="G867" s="26"/>
      <c r="H867" s="26"/>
      <c r="I867" s="27"/>
      <c r="J867" s="26"/>
      <c r="K867" s="26"/>
      <c r="L867" s="26"/>
      <c r="M867" s="26"/>
      <c r="N867" s="26"/>
      <c r="O867" s="26"/>
      <c r="P867" s="26"/>
      <c r="Q867" s="26"/>
      <c r="R867" s="26"/>
    </row>
    <row r="868" spans="1:18" ht="15" customHeight="1" x14ac:dyDescent="0.25">
      <c r="A868" s="53" t="s">
        <v>589</v>
      </c>
      <c r="B868" s="26"/>
      <c r="C868" s="26"/>
      <c r="D868" s="26"/>
      <c r="E868" s="26"/>
      <c r="F868" s="26"/>
      <c r="G868" s="26"/>
      <c r="H868" s="26"/>
      <c r="I868" s="27"/>
      <c r="J868" s="26"/>
      <c r="K868" s="26"/>
      <c r="L868" s="26"/>
      <c r="M868" s="26"/>
      <c r="N868" s="26"/>
      <c r="O868" s="26"/>
      <c r="P868" s="26"/>
      <c r="Q868" s="26"/>
      <c r="R868" s="26"/>
    </row>
    <row r="869" spans="1:18" ht="15" customHeight="1" x14ac:dyDescent="0.25">
      <c r="A869" s="53" t="s">
        <v>590</v>
      </c>
      <c r="B869" s="26"/>
      <c r="C869" s="26"/>
      <c r="D869" s="26"/>
      <c r="E869" s="26"/>
      <c r="F869" s="26"/>
      <c r="G869" s="26"/>
      <c r="H869" s="26"/>
      <c r="I869" s="27"/>
      <c r="J869" s="26"/>
      <c r="K869" s="26"/>
      <c r="L869" s="26"/>
      <c r="M869" s="26"/>
      <c r="N869" s="26"/>
      <c r="O869" s="26"/>
      <c r="P869" s="26"/>
      <c r="Q869" s="26"/>
      <c r="R869" s="26"/>
    </row>
    <row r="870" spans="1:18" ht="15" customHeight="1" x14ac:dyDescent="0.25">
      <c r="A870" s="53" t="s">
        <v>591</v>
      </c>
      <c r="B870" s="26"/>
      <c r="C870" s="26"/>
      <c r="D870" s="26"/>
      <c r="E870" s="26"/>
      <c r="F870" s="26"/>
      <c r="G870" s="26"/>
      <c r="H870" s="26"/>
      <c r="I870" s="27"/>
      <c r="J870" s="26"/>
      <c r="K870" s="26"/>
      <c r="L870" s="26"/>
      <c r="M870" s="26"/>
      <c r="N870" s="26"/>
      <c r="O870" s="26"/>
      <c r="P870" s="26"/>
      <c r="Q870" s="26"/>
      <c r="R870" s="26"/>
    </row>
    <row r="871" spans="1:18" ht="15" customHeight="1" x14ac:dyDescent="0.25">
      <c r="A871" s="53" t="s">
        <v>592</v>
      </c>
      <c r="B871" s="26"/>
      <c r="C871" s="26"/>
      <c r="D871" s="26"/>
      <c r="E871" s="26"/>
      <c r="F871" s="26"/>
      <c r="G871" s="26"/>
      <c r="H871" s="26"/>
      <c r="I871" s="27"/>
      <c r="J871" s="26"/>
      <c r="K871" s="26"/>
      <c r="L871" s="26"/>
      <c r="M871" s="26"/>
      <c r="N871" s="26"/>
      <c r="O871" s="26"/>
      <c r="P871" s="26"/>
      <c r="Q871" s="26"/>
      <c r="R871" s="26"/>
    </row>
    <row r="872" spans="1:18" ht="15" customHeight="1" x14ac:dyDescent="0.25">
      <c r="A872" s="53" t="s">
        <v>593</v>
      </c>
      <c r="B872" s="26"/>
      <c r="C872" s="26"/>
      <c r="D872" s="26"/>
      <c r="E872" s="26"/>
      <c r="F872" s="26"/>
      <c r="G872" s="26"/>
      <c r="H872" s="26"/>
      <c r="I872" s="27"/>
      <c r="J872" s="26"/>
      <c r="K872" s="26"/>
      <c r="L872" s="26"/>
      <c r="M872" s="26"/>
      <c r="N872" s="26"/>
      <c r="O872" s="26"/>
      <c r="P872" s="26"/>
      <c r="Q872" s="26"/>
      <c r="R872" s="26"/>
    </row>
    <row r="873" spans="1:18" ht="15" customHeight="1" x14ac:dyDescent="0.25">
      <c r="A873" s="53" t="s">
        <v>594</v>
      </c>
      <c r="B873" s="26"/>
      <c r="C873" s="26"/>
      <c r="D873" s="26"/>
      <c r="E873" s="26"/>
      <c r="F873" s="26"/>
      <c r="G873" s="26"/>
      <c r="H873" s="26"/>
      <c r="I873" s="27"/>
      <c r="J873" s="26"/>
      <c r="K873" s="26"/>
      <c r="L873" s="26"/>
      <c r="M873" s="26"/>
      <c r="N873" s="26"/>
      <c r="O873" s="26"/>
      <c r="P873" s="26"/>
      <c r="Q873" s="26"/>
      <c r="R873" s="26"/>
    </row>
    <row r="874" spans="1:18" ht="15" customHeight="1" x14ac:dyDescent="0.25">
      <c r="A874" s="53" t="s">
        <v>595</v>
      </c>
      <c r="B874" s="26"/>
      <c r="C874" s="26"/>
      <c r="D874" s="26"/>
      <c r="E874" s="26"/>
      <c r="F874" s="26"/>
      <c r="G874" s="26"/>
      <c r="H874" s="26"/>
      <c r="I874" s="27"/>
      <c r="J874" s="26"/>
      <c r="K874" s="26"/>
      <c r="L874" s="26"/>
      <c r="M874" s="26"/>
      <c r="N874" s="26"/>
      <c r="O874" s="26"/>
      <c r="P874" s="26"/>
      <c r="Q874" s="26"/>
      <c r="R874" s="26"/>
    </row>
    <row r="875" spans="1:18" ht="15" customHeight="1" x14ac:dyDescent="0.25">
      <c r="A875" s="53" t="s">
        <v>596</v>
      </c>
      <c r="B875" s="26"/>
      <c r="C875" s="26"/>
      <c r="D875" s="26"/>
      <c r="E875" s="26"/>
      <c r="F875" s="26"/>
      <c r="G875" s="26"/>
      <c r="H875" s="26"/>
      <c r="I875" s="27"/>
      <c r="J875" s="26"/>
      <c r="K875" s="26"/>
      <c r="L875" s="26"/>
      <c r="M875" s="26"/>
      <c r="N875" s="26"/>
      <c r="O875" s="26"/>
      <c r="P875" s="26"/>
      <c r="Q875" s="26"/>
      <c r="R875" s="26"/>
    </row>
    <row r="876" spans="1:18" ht="15" customHeight="1" x14ac:dyDescent="0.25">
      <c r="A876" s="53" t="s">
        <v>597</v>
      </c>
      <c r="B876" s="26"/>
      <c r="C876" s="26"/>
      <c r="D876" s="26"/>
      <c r="E876" s="26"/>
      <c r="F876" s="26"/>
      <c r="G876" s="26"/>
      <c r="H876" s="26"/>
      <c r="I876" s="27"/>
      <c r="J876" s="26"/>
      <c r="K876" s="26"/>
      <c r="L876" s="26"/>
      <c r="M876" s="26"/>
      <c r="N876" s="26"/>
      <c r="O876" s="26"/>
      <c r="P876" s="26"/>
      <c r="Q876" s="26"/>
      <c r="R876" s="26"/>
    </row>
    <row r="877" spans="1:18" ht="15" customHeight="1" x14ac:dyDescent="0.25">
      <c r="A877" s="53" t="s">
        <v>6</v>
      </c>
      <c r="B877" s="26"/>
      <c r="C877" s="26"/>
      <c r="D877" s="26"/>
      <c r="E877" s="26"/>
      <c r="F877" s="26"/>
      <c r="G877" s="26"/>
      <c r="H877" s="26"/>
      <c r="I877" s="27"/>
      <c r="J877" s="26"/>
      <c r="K877" s="26"/>
      <c r="L877" s="26"/>
      <c r="M877" s="26"/>
      <c r="N877" s="26"/>
      <c r="O877" s="26"/>
      <c r="P877" s="26"/>
      <c r="Q877" s="26"/>
      <c r="R877" s="26"/>
    </row>
    <row r="878" spans="1:18" ht="15" customHeight="1" x14ac:dyDescent="0.25">
      <c r="A878" s="53" t="s">
        <v>598</v>
      </c>
      <c r="B878" s="26"/>
      <c r="C878" s="26"/>
      <c r="D878" s="26"/>
      <c r="E878" s="26"/>
      <c r="F878" s="26"/>
      <c r="G878" s="26"/>
      <c r="H878" s="26"/>
      <c r="I878" s="27"/>
      <c r="J878" s="26"/>
      <c r="K878" s="26"/>
      <c r="L878" s="26"/>
      <c r="M878" s="26"/>
      <c r="N878" s="26"/>
      <c r="O878" s="26"/>
      <c r="P878" s="26"/>
      <c r="Q878" s="26"/>
      <c r="R878" s="26"/>
    </row>
    <row r="879" spans="1:18" ht="15" customHeight="1" x14ac:dyDescent="0.25">
      <c r="A879" s="53" t="s">
        <v>599</v>
      </c>
      <c r="B879" s="26"/>
      <c r="C879" s="26"/>
      <c r="D879" s="26"/>
      <c r="E879" s="26"/>
      <c r="F879" s="26"/>
      <c r="G879" s="26"/>
      <c r="H879" s="26"/>
      <c r="I879" s="27"/>
      <c r="J879" s="26"/>
      <c r="K879" s="26"/>
      <c r="L879" s="26"/>
      <c r="M879" s="26"/>
      <c r="N879" s="26"/>
      <c r="O879" s="26"/>
      <c r="P879" s="26"/>
      <c r="Q879" s="26"/>
      <c r="R879" s="26"/>
    </row>
    <row r="880" spans="1:18" ht="15" customHeight="1" x14ac:dyDescent="0.25">
      <c r="A880" s="53" t="s">
        <v>600</v>
      </c>
      <c r="B880" s="26"/>
      <c r="C880" s="26"/>
      <c r="D880" s="26"/>
      <c r="E880" s="26"/>
      <c r="F880" s="26"/>
      <c r="G880" s="26"/>
      <c r="H880" s="26"/>
      <c r="I880" s="27"/>
      <c r="J880" s="26"/>
      <c r="K880" s="26"/>
      <c r="L880" s="26"/>
      <c r="M880" s="26"/>
      <c r="N880" s="26"/>
      <c r="O880" s="26"/>
      <c r="P880" s="26"/>
      <c r="Q880" s="26"/>
      <c r="R880" s="26"/>
    </row>
    <row r="881" spans="1:18" ht="15" customHeight="1" x14ac:dyDescent="0.25">
      <c r="A881" s="53" t="s">
        <v>601</v>
      </c>
      <c r="B881" s="26"/>
      <c r="C881" s="26"/>
      <c r="D881" s="26"/>
      <c r="E881" s="26"/>
      <c r="F881" s="26"/>
      <c r="G881" s="26"/>
      <c r="H881" s="26"/>
      <c r="I881" s="27"/>
      <c r="J881" s="26"/>
      <c r="K881" s="26"/>
      <c r="L881" s="26"/>
      <c r="M881" s="26"/>
      <c r="N881" s="26"/>
      <c r="O881" s="26"/>
      <c r="P881" s="26"/>
      <c r="Q881" s="26"/>
      <c r="R881" s="26"/>
    </row>
    <row r="882" spans="1:18" ht="15" customHeight="1" x14ac:dyDescent="0.25">
      <c r="A882" s="53" t="s">
        <v>602</v>
      </c>
      <c r="B882" s="26"/>
      <c r="C882" s="26"/>
      <c r="D882" s="26"/>
      <c r="E882" s="26"/>
      <c r="F882" s="26"/>
      <c r="G882" s="26"/>
      <c r="H882" s="26"/>
      <c r="I882" s="27"/>
      <c r="J882" s="26"/>
      <c r="K882" s="26"/>
      <c r="L882" s="26"/>
      <c r="M882" s="26"/>
      <c r="N882" s="26"/>
      <c r="O882" s="26"/>
      <c r="P882" s="26"/>
      <c r="Q882" s="26"/>
      <c r="R882" s="26"/>
    </row>
    <row r="883" spans="1:18" ht="15" customHeight="1" x14ac:dyDescent="0.25">
      <c r="A883" s="53" t="s">
        <v>603</v>
      </c>
      <c r="B883" s="26"/>
      <c r="C883" s="26"/>
      <c r="D883" s="26"/>
      <c r="E883" s="26"/>
      <c r="F883" s="26"/>
      <c r="G883" s="26"/>
      <c r="H883" s="26"/>
      <c r="I883" s="27"/>
      <c r="J883" s="26"/>
      <c r="K883" s="26"/>
      <c r="L883" s="26"/>
      <c r="M883" s="26"/>
      <c r="N883" s="26"/>
      <c r="O883" s="26"/>
      <c r="P883" s="26"/>
      <c r="Q883" s="26"/>
      <c r="R883" s="26"/>
    </row>
    <row r="884" spans="1:18" ht="15" customHeight="1" x14ac:dyDescent="0.25">
      <c r="A884" s="53" t="s">
        <v>604</v>
      </c>
      <c r="B884" s="26"/>
      <c r="C884" s="26"/>
      <c r="D884" s="26"/>
      <c r="E884" s="26"/>
      <c r="F884" s="26"/>
      <c r="G884" s="26"/>
      <c r="H884" s="26"/>
      <c r="I884" s="27"/>
      <c r="J884" s="26"/>
      <c r="K884" s="26"/>
      <c r="L884" s="26"/>
      <c r="M884" s="26"/>
      <c r="N884" s="26"/>
      <c r="O884" s="26"/>
      <c r="P884" s="26"/>
      <c r="Q884" s="26"/>
      <c r="R884" s="26"/>
    </row>
    <row r="885" spans="1:18" ht="15" customHeight="1" x14ac:dyDescent="0.25">
      <c r="A885" s="53" t="s">
        <v>605</v>
      </c>
      <c r="B885" s="26"/>
      <c r="C885" s="26"/>
      <c r="D885" s="26"/>
      <c r="E885" s="26"/>
      <c r="F885" s="26"/>
      <c r="G885" s="26"/>
      <c r="H885" s="26"/>
      <c r="I885" s="27"/>
      <c r="J885" s="26"/>
      <c r="K885" s="26"/>
      <c r="L885" s="26"/>
      <c r="M885" s="26"/>
      <c r="N885" s="26"/>
      <c r="O885" s="26"/>
      <c r="P885" s="26"/>
      <c r="Q885" s="26"/>
      <c r="R885" s="26"/>
    </row>
    <row r="886" spans="1:18" ht="15" customHeight="1" x14ac:dyDescent="0.25">
      <c r="A886" s="53" t="s">
        <v>606</v>
      </c>
      <c r="B886" s="26"/>
      <c r="C886" s="26"/>
      <c r="D886" s="26"/>
      <c r="E886" s="26"/>
      <c r="F886" s="26"/>
      <c r="G886" s="26"/>
      <c r="H886" s="26"/>
      <c r="I886" s="27"/>
      <c r="J886" s="26"/>
      <c r="K886" s="26"/>
      <c r="L886" s="26"/>
      <c r="M886" s="26"/>
      <c r="N886" s="26"/>
      <c r="O886" s="26"/>
      <c r="P886" s="26"/>
      <c r="Q886" s="26"/>
      <c r="R886" s="26"/>
    </row>
    <row r="887" spans="1:18" ht="15" customHeight="1" x14ac:dyDescent="0.25">
      <c r="A887" s="53" t="s">
        <v>607</v>
      </c>
      <c r="B887" s="26"/>
      <c r="C887" s="26"/>
      <c r="D887" s="26"/>
      <c r="E887" s="26"/>
      <c r="F887" s="26"/>
      <c r="G887" s="26"/>
      <c r="H887" s="26"/>
      <c r="I887" s="27"/>
      <c r="J887" s="26"/>
      <c r="K887" s="26"/>
      <c r="L887" s="26"/>
      <c r="M887" s="26"/>
      <c r="N887" s="26"/>
      <c r="O887" s="26"/>
      <c r="P887" s="26"/>
      <c r="Q887" s="26"/>
      <c r="R887" s="26"/>
    </row>
    <row r="888" spans="1:18" ht="15" customHeight="1" x14ac:dyDescent="0.25">
      <c r="A888" s="53" t="s">
        <v>608</v>
      </c>
      <c r="B888" s="26"/>
      <c r="C888" s="26"/>
      <c r="D888" s="26"/>
      <c r="E888" s="26"/>
      <c r="F888" s="26"/>
      <c r="G888" s="26"/>
      <c r="H888" s="26"/>
      <c r="I888" s="27"/>
      <c r="J888" s="26"/>
      <c r="K888" s="26"/>
      <c r="L888" s="26"/>
      <c r="M888" s="26"/>
      <c r="N888" s="26"/>
      <c r="O888" s="26"/>
      <c r="P888" s="26"/>
      <c r="Q888" s="26"/>
      <c r="R888" s="26"/>
    </row>
    <row r="889" spans="1:18" ht="15" customHeight="1" x14ac:dyDescent="0.25">
      <c r="A889" s="53" t="s">
        <v>609</v>
      </c>
      <c r="B889" s="26"/>
      <c r="C889" s="26"/>
      <c r="D889" s="26"/>
      <c r="E889" s="26"/>
      <c r="F889" s="26"/>
      <c r="G889" s="26"/>
      <c r="H889" s="26"/>
      <c r="I889" s="27"/>
      <c r="J889" s="26"/>
      <c r="K889" s="26"/>
      <c r="L889" s="26"/>
      <c r="M889" s="26"/>
      <c r="N889" s="26"/>
      <c r="O889" s="26"/>
      <c r="P889" s="26"/>
      <c r="Q889" s="26"/>
      <c r="R889" s="26"/>
    </row>
    <row r="890" spans="1:18" ht="15" customHeight="1" x14ac:dyDescent="0.25">
      <c r="A890" s="53" t="s">
        <v>610</v>
      </c>
      <c r="B890" s="26"/>
      <c r="C890" s="26"/>
      <c r="D890" s="26"/>
      <c r="E890" s="26"/>
      <c r="F890" s="26"/>
      <c r="G890" s="26"/>
      <c r="H890" s="26"/>
      <c r="I890" s="27"/>
      <c r="J890" s="26"/>
      <c r="K890" s="26"/>
      <c r="L890" s="26"/>
      <c r="M890" s="26"/>
      <c r="N890" s="26"/>
      <c r="O890" s="26"/>
      <c r="P890" s="26"/>
      <c r="Q890" s="26"/>
      <c r="R890" s="26"/>
    </row>
    <row r="891" spans="1:18" ht="15" customHeight="1" x14ac:dyDescent="0.25">
      <c r="A891" s="53" t="s">
        <v>611</v>
      </c>
      <c r="B891" s="26"/>
      <c r="C891" s="26"/>
      <c r="D891" s="26"/>
      <c r="E891" s="26"/>
      <c r="F891" s="26"/>
      <c r="G891" s="26"/>
      <c r="H891" s="26"/>
      <c r="I891" s="27"/>
      <c r="J891" s="26"/>
      <c r="K891" s="26"/>
      <c r="L891" s="26"/>
      <c r="M891" s="26"/>
      <c r="N891" s="26"/>
      <c r="O891" s="26"/>
      <c r="P891" s="26"/>
      <c r="Q891" s="26"/>
      <c r="R891" s="26"/>
    </row>
    <row r="892" spans="1:18" ht="15" customHeight="1" x14ac:dyDescent="0.25">
      <c r="A892" s="53" t="s">
        <v>612</v>
      </c>
      <c r="B892" s="26"/>
      <c r="C892" s="26"/>
      <c r="D892" s="26"/>
      <c r="E892" s="26"/>
      <c r="F892" s="26"/>
      <c r="G892" s="26"/>
      <c r="H892" s="26"/>
      <c r="I892" s="27"/>
      <c r="J892" s="26"/>
      <c r="K892" s="26"/>
      <c r="L892" s="26"/>
      <c r="M892" s="26"/>
      <c r="N892" s="26"/>
      <c r="O892" s="26"/>
      <c r="P892" s="26"/>
      <c r="Q892" s="26"/>
      <c r="R892" s="26"/>
    </row>
    <row r="893" spans="1:18" ht="15" customHeight="1" x14ac:dyDescent="0.25">
      <c r="A893" s="53" t="s">
        <v>613</v>
      </c>
      <c r="B893" s="26"/>
      <c r="C893" s="26"/>
      <c r="D893" s="26"/>
      <c r="E893" s="26"/>
      <c r="F893" s="26"/>
      <c r="G893" s="26"/>
      <c r="H893" s="26"/>
      <c r="I893" s="27"/>
      <c r="J893" s="26"/>
      <c r="K893" s="26"/>
      <c r="L893" s="26"/>
      <c r="M893" s="26"/>
      <c r="N893" s="26"/>
      <c r="O893" s="26"/>
      <c r="P893" s="26"/>
      <c r="Q893" s="26"/>
      <c r="R893" s="26"/>
    </row>
    <row r="894" spans="1:18" ht="15" customHeight="1" x14ac:dyDescent="0.25">
      <c r="A894" s="53" t="s">
        <v>614</v>
      </c>
      <c r="B894" s="26"/>
      <c r="C894" s="26"/>
      <c r="D894" s="26"/>
      <c r="E894" s="26"/>
      <c r="F894" s="26"/>
      <c r="G894" s="26"/>
      <c r="H894" s="26"/>
      <c r="I894" s="27"/>
      <c r="J894" s="26"/>
      <c r="K894" s="26"/>
      <c r="L894" s="26"/>
      <c r="M894" s="26"/>
      <c r="N894" s="26"/>
      <c r="O894" s="26"/>
      <c r="P894" s="26"/>
      <c r="Q894" s="26"/>
      <c r="R894" s="26"/>
    </row>
    <row r="895" spans="1:18" ht="15" customHeight="1" x14ac:dyDescent="0.25">
      <c r="A895" s="53" t="s">
        <v>615</v>
      </c>
      <c r="B895" s="26"/>
      <c r="C895" s="26"/>
      <c r="D895" s="26"/>
      <c r="E895" s="26"/>
      <c r="F895" s="26"/>
      <c r="G895" s="26"/>
      <c r="H895" s="26"/>
      <c r="I895" s="27"/>
      <c r="J895" s="26"/>
      <c r="K895" s="26"/>
      <c r="L895" s="26"/>
      <c r="M895" s="26"/>
      <c r="N895" s="26"/>
      <c r="O895" s="26"/>
      <c r="P895" s="26"/>
      <c r="Q895" s="26"/>
      <c r="R895" s="26"/>
    </row>
    <row r="896" spans="1:18" ht="15" customHeight="1" x14ac:dyDescent="0.25">
      <c r="A896" s="53" t="s">
        <v>616</v>
      </c>
      <c r="B896" s="26"/>
      <c r="C896" s="26"/>
      <c r="D896" s="26"/>
      <c r="E896" s="26"/>
      <c r="F896" s="26"/>
      <c r="G896" s="26"/>
      <c r="H896" s="26"/>
      <c r="I896" s="27"/>
      <c r="J896" s="26"/>
      <c r="K896" s="26"/>
      <c r="L896" s="26"/>
      <c r="M896" s="26"/>
      <c r="N896" s="26"/>
      <c r="O896" s="26"/>
      <c r="P896" s="26"/>
      <c r="Q896" s="26"/>
      <c r="R896" s="26"/>
    </row>
    <row r="897" spans="1:18" ht="15" customHeight="1" x14ac:dyDescent="0.25">
      <c r="A897" s="53" t="s">
        <v>617</v>
      </c>
      <c r="B897" s="26"/>
      <c r="C897" s="26"/>
      <c r="D897" s="26"/>
      <c r="E897" s="26"/>
      <c r="F897" s="26"/>
      <c r="G897" s="26"/>
      <c r="H897" s="26"/>
      <c r="I897" s="27"/>
      <c r="J897" s="26"/>
      <c r="K897" s="26"/>
      <c r="L897" s="26"/>
      <c r="M897" s="26"/>
      <c r="N897" s="26"/>
      <c r="O897" s="26"/>
      <c r="P897" s="26"/>
      <c r="Q897" s="26"/>
      <c r="R897" s="26"/>
    </row>
    <row r="898" spans="1:18" ht="15" customHeight="1" x14ac:dyDescent="0.25">
      <c r="A898" s="53" t="s">
        <v>618</v>
      </c>
      <c r="B898" s="26"/>
      <c r="C898" s="26"/>
      <c r="D898" s="26"/>
      <c r="E898" s="26"/>
      <c r="F898" s="26"/>
      <c r="G898" s="26"/>
      <c r="H898" s="26"/>
      <c r="I898" s="27"/>
      <c r="J898" s="26"/>
      <c r="K898" s="26"/>
      <c r="L898" s="26"/>
      <c r="M898" s="26"/>
      <c r="N898" s="26"/>
      <c r="O898" s="26"/>
      <c r="P898" s="26"/>
      <c r="Q898" s="26"/>
      <c r="R898" s="26"/>
    </row>
    <row r="899" spans="1:18" ht="15" customHeight="1" x14ac:dyDescent="0.25">
      <c r="A899" s="53" t="s">
        <v>619</v>
      </c>
      <c r="B899" s="26"/>
      <c r="C899" s="26"/>
      <c r="D899" s="26"/>
      <c r="E899" s="26"/>
      <c r="F899" s="26"/>
      <c r="G899" s="26"/>
      <c r="H899" s="26"/>
      <c r="I899" s="27"/>
      <c r="J899" s="26"/>
      <c r="K899" s="26"/>
      <c r="L899" s="26"/>
      <c r="M899" s="26"/>
      <c r="N899" s="26"/>
      <c r="O899" s="26"/>
      <c r="P899" s="26"/>
      <c r="Q899" s="26"/>
      <c r="R899" s="26"/>
    </row>
    <row r="900" spans="1:18" ht="15" customHeight="1" x14ac:dyDescent="0.25">
      <c r="A900" s="53" t="s">
        <v>620</v>
      </c>
      <c r="B900" s="26"/>
      <c r="C900" s="26"/>
      <c r="D900" s="26"/>
      <c r="E900" s="26"/>
      <c r="F900" s="26"/>
      <c r="G900" s="26"/>
      <c r="H900" s="26"/>
      <c r="I900" s="27"/>
      <c r="J900" s="26"/>
      <c r="K900" s="26"/>
      <c r="L900" s="26"/>
      <c r="M900" s="26"/>
      <c r="N900" s="26"/>
      <c r="O900" s="26"/>
      <c r="P900" s="26"/>
      <c r="Q900" s="26"/>
      <c r="R900" s="26"/>
    </row>
    <row r="901" spans="1:18" ht="15" customHeight="1" x14ac:dyDescent="0.25">
      <c r="A901" s="53" t="s">
        <v>621</v>
      </c>
      <c r="B901" s="26"/>
      <c r="C901" s="26"/>
      <c r="D901" s="26"/>
      <c r="E901" s="26"/>
      <c r="F901" s="26"/>
      <c r="G901" s="26"/>
      <c r="H901" s="26"/>
      <c r="I901" s="27"/>
      <c r="J901" s="26"/>
      <c r="K901" s="26"/>
      <c r="L901" s="26"/>
      <c r="M901" s="26"/>
      <c r="N901" s="26"/>
      <c r="O901" s="26"/>
      <c r="P901" s="26"/>
      <c r="Q901" s="26"/>
      <c r="R901" s="26"/>
    </row>
    <row r="902" spans="1:18" ht="15" customHeight="1" x14ac:dyDescent="0.25">
      <c r="A902" s="53" t="s">
        <v>622</v>
      </c>
      <c r="B902" s="26"/>
      <c r="C902" s="26"/>
      <c r="D902" s="26"/>
      <c r="E902" s="26"/>
      <c r="F902" s="26"/>
      <c r="G902" s="26"/>
      <c r="H902" s="26"/>
      <c r="I902" s="27"/>
      <c r="J902" s="26"/>
      <c r="K902" s="26"/>
      <c r="L902" s="26"/>
      <c r="M902" s="26"/>
      <c r="N902" s="26"/>
      <c r="O902" s="26"/>
      <c r="P902" s="26"/>
      <c r="Q902" s="26"/>
      <c r="R902" s="26"/>
    </row>
    <row r="903" spans="1:18" ht="15" customHeight="1" x14ac:dyDescent="0.25">
      <c r="A903" s="53" t="s">
        <v>623</v>
      </c>
      <c r="B903" s="26"/>
      <c r="C903" s="26"/>
      <c r="D903" s="26"/>
      <c r="E903" s="26"/>
      <c r="F903" s="26"/>
      <c r="G903" s="26"/>
      <c r="H903" s="26"/>
      <c r="I903" s="27"/>
      <c r="J903" s="26"/>
      <c r="K903" s="26"/>
      <c r="L903" s="26"/>
      <c r="M903" s="26"/>
      <c r="N903" s="26"/>
      <c r="O903" s="26"/>
      <c r="P903" s="26"/>
      <c r="Q903" s="26"/>
      <c r="R903" s="26"/>
    </row>
    <row r="904" spans="1:18" ht="1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7"/>
      <c r="J904" s="26"/>
      <c r="K904" s="26"/>
      <c r="L904" s="26"/>
      <c r="M904" s="26"/>
      <c r="N904" s="26"/>
      <c r="O904" s="26"/>
      <c r="P904" s="26"/>
      <c r="Q904" s="26"/>
      <c r="R904" s="26"/>
    </row>
    <row r="905" spans="1:18" ht="15" customHeight="1" x14ac:dyDescent="0.25">
      <c r="A905" s="53" t="s">
        <v>624</v>
      </c>
      <c r="B905" s="26"/>
      <c r="C905" s="26"/>
      <c r="D905" s="26"/>
      <c r="E905" s="26"/>
      <c r="F905" s="26"/>
      <c r="G905" s="26"/>
      <c r="H905" s="26"/>
      <c r="I905" s="27"/>
      <c r="J905" s="26"/>
      <c r="K905" s="26"/>
      <c r="L905" s="26"/>
      <c r="M905" s="26"/>
      <c r="N905" s="26"/>
      <c r="O905" s="26"/>
      <c r="P905" s="26"/>
      <c r="Q905" s="26"/>
      <c r="R905" s="26"/>
    </row>
    <row r="906" spans="1:18" ht="15" customHeight="1" x14ac:dyDescent="0.25">
      <c r="A906" s="53" t="s">
        <v>625</v>
      </c>
      <c r="B906" s="26"/>
      <c r="C906" s="26"/>
      <c r="D906" s="26"/>
      <c r="E906" s="26"/>
      <c r="F906" s="26"/>
      <c r="G906" s="26"/>
      <c r="H906" s="26"/>
      <c r="I906" s="27"/>
      <c r="J906" s="26"/>
      <c r="K906" s="26"/>
      <c r="L906" s="26"/>
      <c r="M906" s="26"/>
      <c r="N906" s="26"/>
      <c r="O906" s="26"/>
      <c r="P906" s="26"/>
      <c r="Q906" s="26"/>
      <c r="R906" s="26"/>
    </row>
    <row r="907" spans="1:18" ht="15" customHeight="1" x14ac:dyDescent="0.25">
      <c r="A907" s="53" t="s">
        <v>626</v>
      </c>
      <c r="B907" s="26"/>
      <c r="C907" s="26"/>
      <c r="D907" s="26"/>
      <c r="E907" s="26"/>
      <c r="F907" s="26"/>
      <c r="G907" s="26"/>
      <c r="H907" s="26"/>
      <c r="I907" s="27"/>
      <c r="J907" s="26"/>
      <c r="K907" s="26"/>
      <c r="L907" s="26"/>
      <c r="M907" s="26"/>
      <c r="N907" s="26"/>
      <c r="O907" s="26"/>
      <c r="P907" s="26"/>
      <c r="Q907" s="26"/>
      <c r="R907" s="26"/>
    </row>
    <row r="908" spans="1:18" ht="15" customHeight="1" x14ac:dyDescent="0.25">
      <c r="A908" s="53" t="s">
        <v>627</v>
      </c>
      <c r="B908" s="26"/>
      <c r="C908" s="26"/>
      <c r="D908" s="26"/>
      <c r="E908" s="26"/>
      <c r="F908" s="26"/>
      <c r="G908" s="26"/>
      <c r="H908" s="26"/>
      <c r="I908" s="27"/>
      <c r="J908" s="26"/>
      <c r="K908" s="26"/>
      <c r="L908" s="26"/>
      <c r="M908" s="26"/>
      <c r="N908" s="26"/>
      <c r="O908" s="26"/>
      <c r="P908" s="26"/>
      <c r="Q908" s="26"/>
      <c r="R908" s="26"/>
    </row>
    <row r="909" spans="1:18" ht="15" customHeight="1" x14ac:dyDescent="0.25">
      <c r="A909" s="53" t="s">
        <v>628</v>
      </c>
      <c r="B909" s="26"/>
      <c r="C909" s="26"/>
      <c r="D909" s="26"/>
      <c r="E909" s="26"/>
      <c r="F909" s="26"/>
      <c r="G909" s="26"/>
      <c r="H909" s="26"/>
      <c r="I909" s="27"/>
      <c r="J909" s="26"/>
      <c r="K909" s="26"/>
      <c r="L909" s="26"/>
      <c r="M909" s="26"/>
      <c r="N909" s="26"/>
      <c r="O909" s="26"/>
      <c r="P909" s="26"/>
      <c r="Q909" s="26"/>
      <c r="R909" s="26"/>
    </row>
    <row r="910" spans="1:18" ht="15" customHeight="1" x14ac:dyDescent="0.25">
      <c r="A910" s="53" t="s">
        <v>629</v>
      </c>
      <c r="B910" s="26"/>
      <c r="C910" s="26"/>
      <c r="D910" s="26"/>
      <c r="E910" s="26"/>
      <c r="F910" s="26"/>
      <c r="G910" s="26"/>
      <c r="H910" s="26"/>
      <c r="I910" s="27"/>
      <c r="J910" s="26"/>
      <c r="K910" s="26"/>
      <c r="L910" s="26"/>
      <c r="M910" s="26"/>
      <c r="N910" s="26"/>
      <c r="O910" s="26"/>
      <c r="P910" s="26"/>
      <c r="Q910" s="26"/>
      <c r="R910" s="26"/>
    </row>
    <row r="911" spans="1:18" ht="15" customHeight="1" x14ac:dyDescent="0.25">
      <c r="A911" s="53" t="s">
        <v>630</v>
      </c>
      <c r="B911" s="26"/>
      <c r="C911" s="26"/>
      <c r="D911" s="26"/>
      <c r="E911" s="26"/>
      <c r="F911" s="26"/>
      <c r="G911" s="26"/>
      <c r="H911" s="26"/>
      <c r="I911" s="27"/>
      <c r="J911" s="26"/>
      <c r="K911" s="26"/>
      <c r="L911" s="26"/>
      <c r="M911" s="26"/>
      <c r="N911" s="26"/>
      <c r="O911" s="26"/>
      <c r="P911" s="26"/>
      <c r="Q911" s="26"/>
      <c r="R911" s="26"/>
    </row>
    <row r="912" spans="1:18" ht="15" customHeight="1" x14ac:dyDescent="0.25">
      <c r="A912" s="53" t="s">
        <v>631</v>
      </c>
      <c r="B912" s="26"/>
      <c r="C912" s="26"/>
      <c r="D912" s="26"/>
      <c r="E912" s="26"/>
      <c r="F912" s="26"/>
      <c r="G912" s="26"/>
      <c r="H912" s="26"/>
      <c r="I912" s="27"/>
      <c r="J912" s="26"/>
      <c r="K912" s="26"/>
      <c r="L912" s="26"/>
      <c r="M912" s="26"/>
      <c r="N912" s="26"/>
      <c r="O912" s="26"/>
      <c r="P912" s="26"/>
      <c r="Q912" s="26"/>
      <c r="R912" s="26"/>
    </row>
    <row r="913" spans="1:18" ht="15" customHeight="1" x14ac:dyDescent="0.25">
      <c r="A913" s="53" t="s">
        <v>632</v>
      </c>
      <c r="B913" s="26"/>
      <c r="C913" s="26"/>
      <c r="D913" s="26"/>
      <c r="E913" s="26"/>
      <c r="F913" s="26"/>
      <c r="G913" s="26"/>
      <c r="H913" s="26"/>
      <c r="I913" s="27"/>
      <c r="J913" s="26"/>
      <c r="K913" s="26"/>
      <c r="L913" s="26"/>
      <c r="M913" s="26"/>
      <c r="N913" s="26"/>
      <c r="O913" s="26"/>
      <c r="P913" s="26"/>
      <c r="Q913" s="26"/>
      <c r="R913" s="26"/>
    </row>
    <row r="914" spans="1:18" ht="15" customHeight="1" x14ac:dyDescent="0.25">
      <c r="A914" s="53" t="s">
        <v>633</v>
      </c>
      <c r="B914" s="26"/>
      <c r="C914" s="26"/>
      <c r="D914" s="26"/>
      <c r="E914" s="26"/>
      <c r="F914" s="26"/>
      <c r="G914" s="26"/>
      <c r="H914" s="26"/>
      <c r="I914" s="27"/>
      <c r="J914" s="26"/>
      <c r="K914" s="26"/>
      <c r="L914" s="26"/>
      <c r="M914" s="26"/>
      <c r="N914" s="26"/>
      <c r="O914" s="26"/>
      <c r="P914" s="26"/>
      <c r="Q914" s="26"/>
      <c r="R914" s="26"/>
    </row>
    <row r="915" spans="1:18" ht="15" customHeight="1" x14ac:dyDescent="0.25">
      <c r="A915" s="53" t="s">
        <v>634</v>
      </c>
      <c r="B915" s="26"/>
      <c r="C915" s="26"/>
      <c r="D915" s="26"/>
      <c r="E915" s="26"/>
      <c r="F915" s="26"/>
      <c r="G915" s="26"/>
      <c r="H915" s="26"/>
      <c r="I915" s="27"/>
      <c r="J915" s="26"/>
      <c r="K915" s="26"/>
      <c r="L915" s="26"/>
      <c r="M915" s="26"/>
      <c r="N915" s="26"/>
      <c r="O915" s="26"/>
      <c r="P915" s="26"/>
      <c r="Q915" s="26"/>
      <c r="R915" s="26"/>
    </row>
    <row r="916" spans="1:18" ht="15" customHeight="1" x14ac:dyDescent="0.25">
      <c r="A916" s="53" t="s">
        <v>635</v>
      </c>
      <c r="B916" s="26"/>
      <c r="C916" s="26"/>
      <c r="D916" s="26"/>
      <c r="E916" s="26"/>
      <c r="F916" s="26"/>
      <c r="G916" s="26"/>
      <c r="H916" s="26"/>
      <c r="I916" s="27"/>
      <c r="J916" s="26"/>
      <c r="K916" s="26"/>
      <c r="L916" s="26"/>
      <c r="M916" s="26"/>
      <c r="N916" s="26"/>
      <c r="O916" s="26"/>
      <c r="P916" s="26"/>
      <c r="Q916" s="26"/>
      <c r="R916" s="26"/>
    </row>
    <row r="917" spans="1:18" ht="15" customHeight="1" x14ac:dyDescent="0.25">
      <c r="A917" s="53" t="s">
        <v>636</v>
      </c>
      <c r="B917" s="26"/>
      <c r="C917" s="26"/>
      <c r="D917" s="26"/>
      <c r="E917" s="26"/>
      <c r="F917" s="26"/>
      <c r="G917" s="26"/>
      <c r="H917" s="26"/>
      <c r="I917" s="27"/>
      <c r="J917" s="26"/>
      <c r="K917" s="26"/>
      <c r="L917" s="26"/>
      <c r="M917" s="26"/>
      <c r="N917" s="26"/>
      <c r="O917" s="26"/>
      <c r="P917" s="26"/>
      <c r="Q917" s="26"/>
      <c r="R917" s="26"/>
    </row>
    <row r="918" spans="1:18" ht="15" customHeight="1" x14ac:dyDescent="0.25">
      <c r="A918" s="53" t="s">
        <v>637</v>
      </c>
      <c r="B918" s="26"/>
      <c r="C918" s="26"/>
      <c r="D918" s="26"/>
      <c r="E918" s="26"/>
      <c r="F918" s="26"/>
      <c r="G918" s="26"/>
      <c r="H918" s="26"/>
      <c r="I918" s="27"/>
      <c r="J918" s="26"/>
      <c r="K918" s="26"/>
      <c r="L918" s="26"/>
      <c r="M918" s="26"/>
      <c r="N918" s="26"/>
      <c r="O918" s="26"/>
      <c r="P918" s="26"/>
      <c r="Q918" s="26"/>
      <c r="R918" s="26"/>
    </row>
    <row r="919" spans="1:18" ht="15" customHeight="1" x14ac:dyDescent="0.25">
      <c r="A919" s="53" t="s">
        <v>638</v>
      </c>
      <c r="B919" s="26"/>
      <c r="C919" s="26"/>
      <c r="D919" s="26"/>
      <c r="E919" s="26"/>
      <c r="F919" s="26"/>
      <c r="G919" s="26"/>
      <c r="H919" s="26"/>
      <c r="I919" s="27"/>
      <c r="J919" s="26"/>
      <c r="K919" s="26"/>
      <c r="L919" s="26"/>
      <c r="M919" s="26"/>
      <c r="N919" s="26"/>
      <c r="O919" s="26"/>
      <c r="P919" s="26"/>
      <c r="Q919" s="26"/>
      <c r="R919" s="26"/>
    </row>
    <row r="920" spans="1:18" ht="15" customHeight="1" x14ac:dyDescent="0.25">
      <c r="A920" s="53" t="s">
        <v>639</v>
      </c>
      <c r="B920" s="26"/>
      <c r="C920" s="26"/>
      <c r="D920" s="26"/>
      <c r="E920" s="26"/>
      <c r="F920" s="26"/>
      <c r="G920" s="26"/>
      <c r="H920" s="26"/>
      <c r="I920" s="27"/>
      <c r="J920" s="26"/>
      <c r="K920" s="26"/>
      <c r="L920" s="26"/>
      <c r="M920" s="26"/>
      <c r="N920" s="26"/>
      <c r="O920" s="26"/>
      <c r="P920" s="26"/>
      <c r="Q920" s="26"/>
      <c r="R920" s="26"/>
    </row>
    <row r="921" spans="1:18" ht="15" customHeight="1" x14ac:dyDescent="0.25">
      <c r="A921" s="53" t="s">
        <v>640</v>
      </c>
      <c r="B921" s="26"/>
      <c r="C921" s="26"/>
      <c r="D921" s="26"/>
      <c r="E921" s="26"/>
      <c r="F921" s="26"/>
      <c r="G921" s="26"/>
      <c r="H921" s="26"/>
      <c r="I921" s="27"/>
      <c r="J921" s="26"/>
      <c r="K921" s="26"/>
      <c r="L921" s="26"/>
      <c r="M921" s="26"/>
      <c r="N921" s="26"/>
      <c r="O921" s="26"/>
      <c r="P921" s="26"/>
      <c r="Q921" s="26"/>
      <c r="R921" s="26"/>
    </row>
    <row r="922" spans="1:18" ht="15" customHeight="1" x14ac:dyDescent="0.25">
      <c r="A922" s="53" t="s">
        <v>641</v>
      </c>
      <c r="B922" s="26"/>
      <c r="C922" s="26"/>
      <c r="D922" s="26"/>
      <c r="E922" s="26"/>
      <c r="F922" s="26"/>
      <c r="G922" s="26"/>
      <c r="H922" s="26"/>
      <c r="I922" s="27"/>
      <c r="J922" s="26"/>
      <c r="K922" s="26"/>
      <c r="L922" s="26"/>
      <c r="M922" s="26"/>
      <c r="N922" s="26"/>
      <c r="O922" s="26"/>
      <c r="P922" s="26"/>
      <c r="Q922" s="26"/>
      <c r="R922" s="26"/>
    </row>
    <row r="923" spans="1:18" ht="15" customHeight="1" x14ac:dyDescent="0.25">
      <c r="A923" s="53" t="s">
        <v>642</v>
      </c>
      <c r="B923" s="26"/>
      <c r="C923" s="26"/>
      <c r="D923" s="26"/>
      <c r="E923" s="26"/>
      <c r="F923" s="26"/>
      <c r="G923" s="26"/>
      <c r="H923" s="26"/>
      <c r="I923" s="27"/>
      <c r="J923" s="26"/>
      <c r="K923" s="26"/>
      <c r="L923" s="26"/>
      <c r="M923" s="26"/>
      <c r="N923" s="26"/>
      <c r="O923" s="26"/>
      <c r="P923" s="26"/>
      <c r="Q923" s="26"/>
      <c r="R923" s="26"/>
    </row>
    <row r="924" spans="1:18" ht="15" customHeight="1" x14ac:dyDescent="0.25">
      <c r="A924" s="53" t="s">
        <v>643</v>
      </c>
      <c r="B924" s="26"/>
      <c r="C924" s="26"/>
      <c r="D924" s="26"/>
      <c r="E924" s="26"/>
      <c r="F924" s="26"/>
      <c r="G924" s="26"/>
      <c r="H924" s="26"/>
      <c r="I924" s="27"/>
      <c r="J924" s="26"/>
      <c r="K924" s="26"/>
      <c r="L924" s="26"/>
      <c r="M924" s="26"/>
      <c r="N924" s="26"/>
      <c r="O924" s="26"/>
      <c r="P924" s="26"/>
      <c r="Q924" s="26"/>
      <c r="R924" s="26"/>
    </row>
    <row r="925" spans="1:18" ht="15" customHeight="1" x14ac:dyDescent="0.25">
      <c r="A925" s="53" t="s">
        <v>644</v>
      </c>
      <c r="B925" s="26"/>
      <c r="C925" s="26"/>
      <c r="D925" s="26"/>
      <c r="E925" s="26"/>
      <c r="F925" s="26"/>
      <c r="G925" s="26"/>
      <c r="H925" s="26"/>
      <c r="I925" s="27"/>
      <c r="J925" s="26"/>
      <c r="K925" s="26"/>
      <c r="L925" s="26"/>
      <c r="M925" s="26"/>
      <c r="N925" s="26"/>
      <c r="O925" s="26"/>
      <c r="P925" s="26"/>
      <c r="Q925" s="26"/>
      <c r="R925" s="26"/>
    </row>
    <row r="926" spans="1:18" ht="15" customHeight="1" x14ac:dyDescent="0.25">
      <c r="A926" s="53" t="s">
        <v>645</v>
      </c>
      <c r="B926" s="26"/>
      <c r="C926" s="26"/>
      <c r="D926" s="26"/>
      <c r="E926" s="26"/>
      <c r="F926" s="26"/>
      <c r="G926" s="26"/>
      <c r="H926" s="26"/>
      <c r="I926" s="27"/>
      <c r="J926" s="26"/>
      <c r="K926" s="26"/>
      <c r="L926" s="26"/>
      <c r="M926" s="26"/>
      <c r="N926" s="26"/>
      <c r="O926" s="26"/>
      <c r="P926" s="26"/>
      <c r="Q926" s="26"/>
      <c r="R926" s="26"/>
    </row>
    <row r="927" spans="1:18" ht="15" customHeight="1" x14ac:dyDescent="0.25">
      <c r="A927" s="53" t="s">
        <v>646</v>
      </c>
      <c r="B927" s="26"/>
      <c r="C927" s="26"/>
      <c r="D927" s="26"/>
      <c r="E927" s="26"/>
      <c r="F927" s="26"/>
      <c r="G927" s="26"/>
      <c r="H927" s="26"/>
      <c r="I927" s="27"/>
      <c r="J927" s="26"/>
      <c r="K927" s="26"/>
      <c r="L927" s="26"/>
      <c r="M927" s="26"/>
      <c r="N927" s="26"/>
      <c r="O927" s="26"/>
      <c r="P927" s="26"/>
      <c r="Q927" s="26"/>
      <c r="R927" s="26"/>
    </row>
    <row r="928" spans="1:18" ht="15" customHeight="1" x14ac:dyDescent="0.25">
      <c r="A928" s="53" t="s">
        <v>647</v>
      </c>
      <c r="B928" s="26"/>
      <c r="C928" s="26"/>
      <c r="D928" s="26"/>
      <c r="E928" s="26"/>
      <c r="F928" s="26"/>
      <c r="G928" s="26"/>
      <c r="H928" s="26"/>
      <c r="I928" s="27"/>
      <c r="J928" s="26"/>
      <c r="K928" s="26"/>
      <c r="L928" s="26"/>
      <c r="M928" s="26"/>
      <c r="N928" s="26"/>
      <c r="O928" s="26"/>
      <c r="P928" s="26"/>
      <c r="Q928" s="26"/>
      <c r="R928" s="26"/>
    </row>
    <row r="929" spans="1:18" ht="15" customHeight="1" x14ac:dyDescent="0.25">
      <c r="A929" s="53" t="s">
        <v>648</v>
      </c>
      <c r="B929" s="26"/>
      <c r="C929" s="26"/>
      <c r="D929" s="26"/>
      <c r="E929" s="26"/>
      <c r="F929" s="26"/>
      <c r="G929" s="26"/>
      <c r="H929" s="26"/>
      <c r="I929" s="27"/>
      <c r="J929" s="26"/>
      <c r="K929" s="26"/>
      <c r="L929" s="26"/>
      <c r="M929" s="26"/>
      <c r="N929" s="26"/>
      <c r="O929" s="26"/>
      <c r="P929" s="26"/>
      <c r="Q929" s="26"/>
      <c r="R929" s="26"/>
    </row>
    <row r="930" spans="1:18" ht="15" customHeight="1" x14ac:dyDescent="0.25">
      <c r="A930" s="53" t="s">
        <v>649</v>
      </c>
      <c r="B930" s="26"/>
      <c r="C930" s="26"/>
      <c r="D930" s="26"/>
      <c r="E930" s="26"/>
      <c r="F930" s="26"/>
      <c r="G930" s="26"/>
      <c r="H930" s="26"/>
      <c r="I930" s="27"/>
      <c r="J930" s="26"/>
      <c r="K930" s="26"/>
      <c r="L930" s="26"/>
      <c r="M930" s="26"/>
      <c r="N930" s="26"/>
      <c r="O930" s="26"/>
      <c r="P930" s="26"/>
      <c r="Q930" s="26"/>
      <c r="R930" s="26"/>
    </row>
    <row r="931" spans="1:18" ht="1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7"/>
      <c r="J931" s="26"/>
      <c r="K931" s="26"/>
      <c r="L931" s="26"/>
      <c r="M931" s="26"/>
      <c r="N931" s="26"/>
      <c r="O931" s="26"/>
      <c r="P931" s="26"/>
      <c r="Q931" s="26"/>
      <c r="R931" s="26"/>
    </row>
    <row r="932" spans="1:18" ht="15" customHeight="1" x14ac:dyDescent="0.25">
      <c r="A932" s="53" t="s">
        <v>650</v>
      </c>
      <c r="B932" s="26"/>
      <c r="C932" s="26"/>
      <c r="D932" s="26"/>
      <c r="E932" s="26"/>
      <c r="F932" s="26"/>
      <c r="G932" s="26"/>
      <c r="H932" s="26"/>
      <c r="I932" s="27"/>
      <c r="J932" s="26"/>
      <c r="K932" s="26"/>
      <c r="L932" s="26"/>
      <c r="M932" s="26"/>
      <c r="N932" s="26"/>
      <c r="O932" s="26"/>
      <c r="P932" s="26"/>
      <c r="Q932" s="26"/>
      <c r="R932" s="26"/>
    </row>
    <row r="933" spans="1:18" ht="15" customHeight="1" x14ac:dyDescent="0.25">
      <c r="A933" s="53" t="s">
        <v>651</v>
      </c>
      <c r="B933" s="26"/>
      <c r="C933" s="26"/>
      <c r="D933" s="26"/>
      <c r="E933" s="26"/>
      <c r="F933" s="26"/>
      <c r="G933" s="26"/>
      <c r="H933" s="26"/>
      <c r="I933" s="27"/>
      <c r="J933" s="26"/>
      <c r="K933" s="26"/>
      <c r="L933" s="26"/>
      <c r="M933" s="26"/>
      <c r="N933" s="26"/>
      <c r="O933" s="26"/>
      <c r="P933" s="26"/>
      <c r="Q933" s="26"/>
      <c r="R933" s="26"/>
    </row>
    <row r="934" spans="1:18" ht="15" customHeight="1" x14ac:dyDescent="0.25">
      <c r="A934" s="53" t="s">
        <v>652</v>
      </c>
      <c r="B934" s="26"/>
      <c r="C934" s="26"/>
      <c r="D934" s="26"/>
      <c r="E934" s="26"/>
      <c r="F934" s="26"/>
      <c r="G934" s="26"/>
      <c r="H934" s="26"/>
      <c r="I934" s="27"/>
      <c r="J934" s="26"/>
      <c r="K934" s="26"/>
      <c r="L934" s="26"/>
      <c r="M934" s="26"/>
      <c r="N934" s="26"/>
      <c r="O934" s="26"/>
      <c r="P934" s="26"/>
      <c r="Q934" s="26"/>
      <c r="R934" s="26"/>
    </row>
    <row r="935" spans="1:18" ht="15" customHeight="1" x14ac:dyDescent="0.25">
      <c r="A935" s="53" t="s">
        <v>653</v>
      </c>
      <c r="B935" s="26"/>
      <c r="C935" s="26"/>
      <c r="D935" s="26"/>
      <c r="E935" s="26"/>
      <c r="F935" s="26"/>
      <c r="G935" s="26"/>
      <c r="H935" s="26"/>
      <c r="I935" s="27"/>
      <c r="J935" s="26"/>
      <c r="K935" s="26"/>
      <c r="L935" s="26"/>
      <c r="M935" s="26"/>
      <c r="N935" s="26"/>
      <c r="O935" s="26"/>
      <c r="P935" s="26"/>
      <c r="Q935" s="26"/>
      <c r="R935" s="26"/>
    </row>
    <row r="936" spans="1:18" ht="15" customHeight="1" x14ac:dyDescent="0.25">
      <c r="A936" s="53" t="s">
        <v>654</v>
      </c>
      <c r="B936" s="26"/>
      <c r="C936" s="26"/>
      <c r="D936" s="26"/>
      <c r="E936" s="26"/>
      <c r="F936" s="26"/>
      <c r="G936" s="26"/>
      <c r="H936" s="26"/>
      <c r="I936" s="27"/>
      <c r="J936" s="26"/>
      <c r="K936" s="26"/>
      <c r="L936" s="26"/>
      <c r="M936" s="26"/>
      <c r="N936" s="26"/>
      <c r="O936" s="26"/>
      <c r="P936" s="26"/>
      <c r="Q936" s="26"/>
      <c r="R936" s="26"/>
    </row>
    <row r="937" spans="1:18" ht="15" customHeight="1" x14ac:dyDescent="0.25">
      <c r="A937" s="53" t="s">
        <v>655</v>
      </c>
      <c r="B937" s="26"/>
      <c r="C937" s="26"/>
      <c r="D937" s="26"/>
      <c r="E937" s="26"/>
      <c r="F937" s="26"/>
      <c r="G937" s="26"/>
      <c r="H937" s="26"/>
      <c r="I937" s="27"/>
      <c r="J937" s="26"/>
      <c r="K937" s="26"/>
      <c r="L937" s="26"/>
      <c r="M937" s="26"/>
      <c r="N937" s="26"/>
      <c r="O937" s="26"/>
      <c r="P937" s="26"/>
      <c r="Q937" s="26"/>
      <c r="R937" s="26"/>
    </row>
    <row r="938" spans="1:18" ht="15" customHeight="1" x14ac:dyDescent="0.25">
      <c r="A938" s="53" t="s">
        <v>656</v>
      </c>
      <c r="B938" s="26"/>
      <c r="C938" s="26"/>
      <c r="D938" s="26"/>
      <c r="E938" s="26"/>
      <c r="F938" s="26"/>
      <c r="G938" s="26"/>
      <c r="H938" s="26"/>
      <c r="I938" s="27"/>
      <c r="J938" s="26"/>
      <c r="K938" s="26"/>
      <c r="L938" s="26"/>
      <c r="M938" s="26"/>
      <c r="N938" s="26"/>
      <c r="O938" s="26"/>
      <c r="P938" s="26"/>
      <c r="Q938" s="26"/>
      <c r="R938" s="26"/>
    </row>
    <row r="939" spans="1:18" ht="15" customHeight="1" x14ac:dyDescent="0.25">
      <c r="A939" s="53" t="s">
        <v>657</v>
      </c>
      <c r="B939" s="26"/>
      <c r="C939" s="26"/>
      <c r="D939" s="26"/>
      <c r="E939" s="26"/>
      <c r="F939" s="26"/>
      <c r="G939" s="26"/>
      <c r="H939" s="26"/>
      <c r="I939" s="27"/>
      <c r="J939" s="26"/>
      <c r="K939" s="26"/>
      <c r="L939" s="26"/>
      <c r="M939" s="26"/>
      <c r="N939" s="26"/>
      <c r="O939" s="26"/>
      <c r="P939" s="26"/>
      <c r="Q939" s="26"/>
      <c r="R939" s="26"/>
    </row>
    <row r="940" spans="1:18" ht="15" customHeight="1" x14ac:dyDescent="0.25">
      <c r="A940" s="53" t="s">
        <v>658</v>
      </c>
      <c r="B940" s="26"/>
      <c r="C940" s="26"/>
      <c r="D940" s="26"/>
      <c r="E940" s="26"/>
      <c r="F940" s="26"/>
      <c r="G940" s="26"/>
      <c r="H940" s="26"/>
      <c r="I940" s="27"/>
      <c r="J940" s="26"/>
      <c r="K940" s="26"/>
      <c r="L940" s="26"/>
      <c r="M940" s="26"/>
      <c r="N940" s="26"/>
      <c r="O940" s="26"/>
      <c r="P940" s="26"/>
      <c r="Q940" s="26"/>
      <c r="R940" s="26"/>
    </row>
    <row r="941" spans="1:18" ht="15" customHeight="1" x14ac:dyDescent="0.25">
      <c r="A941" s="53" t="s">
        <v>659</v>
      </c>
      <c r="B941" s="26"/>
      <c r="C941" s="26"/>
      <c r="D941" s="26"/>
      <c r="E941" s="26"/>
      <c r="F941" s="26"/>
      <c r="G941" s="26"/>
      <c r="H941" s="26"/>
      <c r="I941" s="27"/>
      <c r="J941" s="26"/>
      <c r="K941" s="26"/>
      <c r="L941" s="26"/>
      <c r="M941" s="26"/>
      <c r="N941" s="26"/>
      <c r="O941" s="26"/>
      <c r="P941" s="26"/>
      <c r="Q941" s="26"/>
      <c r="R941" s="26"/>
    </row>
    <row r="942" spans="1:18" ht="15" customHeight="1" x14ac:dyDescent="0.25">
      <c r="A942" s="53" t="s">
        <v>660</v>
      </c>
      <c r="B942" s="26"/>
      <c r="C942" s="26"/>
      <c r="D942" s="26"/>
      <c r="E942" s="26"/>
      <c r="F942" s="26"/>
      <c r="G942" s="26"/>
      <c r="H942" s="26"/>
      <c r="I942" s="27"/>
      <c r="J942" s="26"/>
      <c r="K942" s="26"/>
      <c r="L942" s="26"/>
      <c r="M942" s="26"/>
      <c r="N942" s="26"/>
      <c r="O942" s="26"/>
      <c r="P942" s="26"/>
      <c r="Q942" s="26"/>
      <c r="R942" s="26"/>
    </row>
    <row r="943" spans="1:18" ht="15" customHeight="1" x14ac:dyDescent="0.25">
      <c r="A943" s="53" t="s">
        <v>661</v>
      </c>
      <c r="B943" s="26"/>
      <c r="C943" s="26"/>
      <c r="D943" s="26"/>
      <c r="E943" s="26"/>
      <c r="F943" s="26"/>
      <c r="G943" s="26"/>
      <c r="H943" s="26"/>
      <c r="I943" s="27"/>
      <c r="J943" s="26"/>
      <c r="K943" s="26"/>
      <c r="L943" s="26"/>
      <c r="M943" s="26"/>
      <c r="N943" s="26"/>
      <c r="O943" s="26"/>
      <c r="P943" s="26"/>
      <c r="Q943" s="26"/>
      <c r="R943" s="26"/>
    </row>
    <row r="944" spans="1:18" ht="15" customHeight="1" x14ac:dyDescent="0.25">
      <c r="A944" s="53" t="s">
        <v>662</v>
      </c>
      <c r="B944" s="26"/>
      <c r="C944" s="26"/>
      <c r="D944" s="26"/>
      <c r="E944" s="26"/>
      <c r="F944" s="26"/>
      <c r="G944" s="26"/>
      <c r="H944" s="26"/>
      <c r="I944" s="27"/>
      <c r="J944" s="26"/>
      <c r="K944" s="26"/>
      <c r="L944" s="26"/>
      <c r="M944" s="26"/>
      <c r="N944" s="26"/>
      <c r="O944" s="26"/>
      <c r="P944" s="26"/>
      <c r="Q944" s="26"/>
      <c r="R944" s="26"/>
    </row>
    <row r="945" spans="1:18" ht="15" customHeight="1" x14ac:dyDescent="0.25">
      <c r="A945" s="53" t="s">
        <v>663</v>
      </c>
      <c r="B945" s="26"/>
      <c r="C945" s="26"/>
      <c r="D945" s="26"/>
      <c r="E945" s="26"/>
      <c r="F945" s="26"/>
      <c r="G945" s="26"/>
      <c r="H945" s="26"/>
      <c r="I945" s="27"/>
      <c r="J945" s="26"/>
      <c r="K945" s="26"/>
      <c r="L945" s="26"/>
      <c r="M945" s="26"/>
      <c r="N945" s="26"/>
      <c r="O945" s="26"/>
      <c r="P945" s="26"/>
      <c r="Q945" s="26"/>
      <c r="R945" s="26"/>
    </row>
    <row r="946" spans="1:18" ht="15" customHeight="1" x14ac:dyDescent="0.25">
      <c r="A946" s="53" t="s">
        <v>664</v>
      </c>
      <c r="B946" s="26"/>
      <c r="C946" s="26"/>
      <c r="D946" s="26"/>
      <c r="E946" s="26"/>
      <c r="F946" s="26"/>
      <c r="G946" s="26"/>
      <c r="H946" s="26"/>
      <c r="I946" s="27"/>
      <c r="J946" s="26"/>
      <c r="K946" s="26"/>
      <c r="L946" s="26"/>
      <c r="M946" s="26"/>
      <c r="N946" s="26"/>
      <c r="O946" s="26"/>
      <c r="P946" s="26"/>
      <c r="Q946" s="26"/>
      <c r="R946" s="26"/>
    </row>
    <row r="947" spans="1:18" ht="15" customHeight="1" x14ac:dyDescent="0.25">
      <c r="A947" s="53" t="s">
        <v>665</v>
      </c>
      <c r="B947" s="26"/>
      <c r="C947" s="26"/>
      <c r="D947" s="26"/>
      <c r="E947" s="26"/>
      <c r="F947" s="26"/>
      <c r="G947" s="26"/>
      <c r="H947" s="26"/>
      <c r="I947" s="27"/>
      <c r="J947" s="26"/>
      <c r="K947" s="26"/>
      <c r="L947" s="26"/>
      <c r="M947" s="26"/>
      <c r="N947" s="26"/>
      <c r="O947" s="26"/>
      <c r="P947" s="26"/>
      <c r="Q947" s="26"/>
      <c r="R947" s="26"/>
    </row>
    <row r="948" spans="1:18" ht="15" customHeight="1" x14ac:dyDescent="0.25">
      <c r="A948" s="53" t="s">
        <v>666</v>
      </c>
      <c r="B948" s="26"/>
      <c r="C948" s="26"/>
      <c r="D948" s="26"/>
      <c r="E948" s="26"/>
      <c r="F948" s="26"/>
      <c r="G948" s="26"/>
      <c r="H948" s="26"/>
      <c r="I948" s="27"/>
      <c r="J948" s="26"/>
      <c r="K948" s="26"/>
      <c r="L948" s="26"/>
      <c r="M948" s="26"/>
      <c r="N948" s="26"/>
      <c r="O948" s="26"/>
      <c r="P948" s="26"/>
      <c r="Q948" s="26"/>
      <c r="R948" s="26"/>
    </row>
    <row r="949" spans="1:18" ht="15" customHeight="1" x14ac:dyDescent="0.25">
      <c r="A949" s="53" t="s">
        <v>667</v>
      </c>
      <c r="B949" s="26"/>
      <c r="C949" s="26"/>
      <c r="D949" s="26"/>
      <c r="E949" s="26"/>
      <c r="F949" s="26"/>
      <c r="G949" s="26"/>
      <c r="H949" s="26"/>
      <c r="I949" s="27"/>
      <c r="J949" s="26"/>
      <c r="K949" s="26"/>
      <c r="L949" s="26"/>
      <c r="M949" s="26"/>
      <c r="N949" s="26"/>
      <c r="O949" s="26"/>
      <c r="P949" s="26"/>
      <c r="Q949" s="26"/>
      <c r="R949" s="26"/>
    </row>
    <row r="950" spans="1:18" ht="15" customHeight="1" x14ac:dyDescent="0.25">
      <c r="A950" s="53" t="s">
        <v>668</v>
      </c>
      <c r="B950" s="26"/>
      <c r="C950" s="26"/>
      <c r="D950" s="26"/>
      <c r="E950" s="26"/>
      <c r="F950" s="26"/>
      <c r="G950" s="26"/>
      <c r="H950" s="26"/>
      <c r="I950" s="27"/>
      <c r="J950" s="26"/>
      <c r="K950" s="26"/>
      <c r="L950" s="26"/>
      <c r="M950" s="26"/>
      <c r="N950" s="26"/>
      <c r="O950" s="26"/>
      <c r="P950" s="26"/>
      <c r="Q950" s="26"/>
      <c r="R950" s="26"/>
    </row>
    <row r="951" spans="1:18" ht="15" customHeight="1" x14ac:dyDescent="0.25">
      <c r="A951" s="53" t="s">
        <v>669</v>
      </c>
      <c r="B951" s="26"/>
      <c r="C951" s="26"/>
      <c r="D951" s="26"/>
      <c r="E951" s="26"/>
      <c r="F951" s="26"/>
      <c r="G951" s="26"/>
      <c r="H951" s="26"/>
      <c r="I951" s="27"/>
      <c r="J951" s="26"/>
      <c r="K951" s="26"/>
      <c r="L951" s="26"/>
      <c r="M951" s="26"/>
      <c r="N951" s="26"/>
      <c r="O951" s="26"/>
      <c r="P951" s="26"/>
      <c r="Q951" s="26"/>
      <c r="R951" s="26"/>
    </row>
    <row r="952" spans="1:18" ht="15" customHeight="1" x14ac:dyDescent="0.25">
      <c r="A952" s="53" t="s">
        <v>670</v>
      </c>
      <c r="B952" s="26"/>
      <c r="C952" s="26"/>
      <c r="D952" s="26"/>
      <c r="E952" s="26"/>
      <c r="F952" s="26"/>
      <c r="G952" s="26"/>
      <c r="H952" s="26"/>
      <c r="I952" s="27"/>
      <c r="J952" s="26"/>
      <c r="K952" s="26"/>
      <c r="L952" s="26"/>
      <c r="M952" s="26"/>
      <c r="N952" s="26"/>
      <c r="O952" s="26"/>
      <c r="P952" s="26"/>
      <c r="Q952" s="26"/>
      <c r="R952" s="26"/>
    </row>
    <row r="953" spans="1:18" ht="15" customHeight="1" x14ac:dyDescent="0.25">
      <c r="A953" s="53" t="s">
        <v>671</v>
      </c>
      <c r="B953" s="26"/>
      <c r="C953" s="26"/>
      <c r="D953" s="26"/>
      <c r="E953" s="26"/>
      <c r="F953" s="26"/>
      <c r="G953" s="26"/>
      <c r="H953" s="26"/>
      <c r="I953" s="27"/>
      <c r="J953" s="26"/>
      <c r="K953" s="26"/>
      <c r="L953" s="26"/>
      <c r="M953" s="26"/>
      <c r="N953" s="26"/>
      <c r="O953" s="26"/>
      <c r="P953" s="26"/>
      <c r="Q953" s="26"/>
      <c r="R953" s="26"/>
    </row>
    <row r="954" spans="1:18" ht="15" customHeight="1" x14ac:dyDescent="0.25">
      <c r="A954" s="53" t="s">
        <v>672</v>
      </c>
      <c r="B954" s="26"/>
      <c r="C954" s="26"/>
      <c r="D954" s="26"/>
      <c r="E954" s="26"/>
      <c r="F954" s="26"/>
      <c r="G954" s="26"/>
      <c r="H954" s="26"/>
      <c r="I954" s="27"/>
      <c r="J954" s="26"/>
      <c r="K954" s="26"/>
      <c r="L954" s="26"/>
      <c r="M954" s="26"/>
      <c r="N954" s="26"/>
      <c r="O954" s="26"/>
      <c r="P954" s="26"/>
      <c r="Q954" s="26"/>
      <c r="R954" s="26"/>
    </row>
    <row r="955" spans="1:18" ht="15" customHeight="1" x14ac:dyDescent="0.25">
      <c r="A955" s="53" t="s">
        <v>673</v>
      </c>
      <c r="B955" s="26"/>
      <c r="C955" s="26"/>
      <c r="D955" s="26"/>
      <c r="E955" s="26"/>
      <c r="F955" s="26"/>
      <c r="G955" s="26"/>
      <c r="H955" s="26"/>
      <c r="I955" s="27"/>
      <c r="J955" s="26"/>
      <c r="K955" s="26"/>
      <c r="L955" s="26"/>
      <c r="M955" s="26"/>
      <c r="N955" s="26"/>
      <c r="O955" s="26"/>
      <c r="P955" s="26"/>
      <c r="Q955" s="26"/>
      <c r="R955" s="26"/>
    </row>
    <row r="956" spans="1:18" ht="15" customHeight="1" x14ac:dyDescent="0.25">
      <c r="A956" s="53" t="s">
        <v>674</v>
      </c>
      <c r="B956" s="26"/>
      <c r="C956" s="26"/>
      <c r="D956" s="26"/>
      <c r="E956" s="26"/>
      <c r="F956" s="26"/>
      <c r="G956" s="26"/>
      <c r="H956" s="26"/>
      <c r="I956" s="27"/>
      <c r="J956" s="26"/>
      <c r="K956" s="26"/>
      <c r="L956" s="26"/>
      <c r="M956" s="26"/>
      <c r="N956" s="26"/>
      <c r="O956" s="26"/>
      <c r="P956" s="26"/>
      <c r="Q956" s="26"/>
      <c r="R956" s="26"/>
    </row>
    <row r="957" spans="1:18" ht="15" customHeight="1" x14ac:dyDescent="0.25">
      <c r="A957" s="53" t="s">
        <v>675</v>
      </c>
      <c r="B957" s="26"/>
      <c r="C957" s="26"/>
      <c r="D957" s="26"/>
      <c r="E957" s="26"/>
      <c r="F957" s="26"/>
      <c r="G957" s="26"/>
      <c r="H957" s="26"/>
      <c r="I957" s="27"/>
      <c r="J957" s="26"/>
      <c r="K957" s="26"/>
      <c r="L957" s="26"/>
      <c r="M957" s="26"/>
      <c r="N957" s="26"/>
      <c r="O957" s="26"/>
      <c r="P957" s="26"/>
      <c r="Q957" s="26"/>
      <c r="R957" s="26"/>
    </row>
    <row r="958" spans="1:18" ht="15" customHeight="1" x14ac:dyDescent="0.25">
      <c r="A958" s="53" t="s">
        <v>676</v>
      </c>
      <c r="B958" s="26"/>
      <c r="C958" s="26"/>
      <c r="D958" s="26"/>
      <c r="E958" s="26"/>
      <c r="F958" s="26"/>
      <c r="G958" s="26"/>
      <c r="H958" s="26"/>
      <c r="I958" s="27"/>
      <c r="J958" s="26"/>
      <c r="K958" s="26"/>
      <c r="L958" s="26"/>
      <c r="M958" s="26"/>
      <c r="N958" s="26"/>
      <c r="O958" s="26"/>
      <c r="P958" s="26"/>
      <c r="Q958" s="26"/>
      <c r="R958" s="26"/>
    </row>
    <row r="959" spans="1:18" ht="15" customHeight="1" x14ac:dyDescent="0.25">
      <c r="A959" s="53" t="s">
        <v>677</v>
      </c>
      <c r="B959" s="26"/>
      <c r="C959" s="26"/>
      <c r="D959" s="26"/>
      <c r="E959" s="26"/>
      <c r="F959" s="26"/>
      <c r="G959" s="26"/>
      <c r="H959" s="26"/>
      <c r="I959" s="27"/>
      <c r="J959" s="26"/>
      <c r="K959" s="26"/>
      <c r="L959" s="26"/>
      <c r="M959" s="26"/>
      <c r="N959" s="26"/>
      <c r="O959" s="26"/>
      <c r="P959" s="26"/>
      <c r="Q959" s="26"/>
      <c r="R959" s="26"/>
    </row>
    <row r="960" spans="1:18" ht="15" customHeight="1" x14ac:dyDescent="0.25">
      <c r="A960" s="53" t="s">
        <v>678</v>
      </c>
      <c r="B960" s="26"/>
      <c r="C960" s="26"/>
      <c r="D960" s="26"/>
      <c r="E960" s="26"/>
      <c r="F960" s="26"/>
      <c r="G960" s="26"/>
      <c r="H960" s="26"/>
      <c r="I960" s="27"/>
      <c r="J960" s="26"/>
      <c r="K960" s="26"/>
      <c r="L960" s="26"/>
      <c r="M960" s="26"/>
      <c r="N960" s="26"/>
      <c r="O960" s="26"/>
      <c r="P960" s="26"/>
      <c r="Q960" s="26"/>
      <c r="R960" s="26"/>
    </row>
    <row r="961" spans="1:18" ht="15" customHeight="1" x14ac:dyDescent="0.25">
      <c r="A961" s="53" t="s">
        <v>679</v>
      </c>
      <c r="B961" s="26"/>
      <c r="C961" s="26"/>
      <c r="D961" s="26"/>
      <c r="E961" s="26"/>
      <c r="F961" s="26"/>
      <c r="G961" s="26"/>
      <c r="H961" s="26"/>
      <c r="I961" s="27"/>
      <c r="J961" s="26"/>
      <c r="K961" s="26"/>
      <c r="L961" s="26"/>
      <c r="M961" s="26"/>
      <c r="N961" s="26"/>
      <c r="O961" s="26"/>
      <c r="P961" s="26"/>
      <c r="Q961" s="26"/>
      <c r="R961" s="26"/>
    </row>
    <row r="962" spans="1:18" ht="1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7"/>
      <c r="J962" s="26"/>
      <c r="K962" s="26"/>
      <c r="L962" s="26"/>
      <c r="M962" s="26"/>
      <c r="N962" s="26"/>
      <c r="O962" s="26"/>
      <c r="P962" s="26"/>
      <c r="Q962" s="26"/>
      <c r="R962" s="26"/>
    </row>
    <row r="963" spans="1:18" ht="15" customHeight="1" x14ac:dyDescent="0.25">
      <c r="A963" s="53" t="s">
        <v>680</v>
      </c>
      <c r="B963" s="26"/>
      <c r="C963" s="26"/>
      <c r="D963" s="26"/>
      <c r="E963" s="26"/>
      <c r="F963" s="26"/>
      <c r="G963" s="26"/>
      <c r="H963" s="26"/>
      <c r="I963" s="27"/>
      <c r="J963" s="26"/>
      <c r="K963" s="26"/>
      <c r="L963" s="26"/>
      <c r="M963" s="26"/>
      <c r="N963" s="26"/>
      <c r="O963" s="26"/>
      <c r="P963" s="26"/>
      <c r="Q963" s="26"/>
      <c r="R963" s="26"/>
    </row>
    <row r="964" spans="1:18" ht="15" customHeight="1" x14ac:dyDescent="0.25">
      <c r="A964" s="53" t="s">
        <v>681</v>
      </c>
      <c r="B964" s="26"/>
      <c r="C964" s="26"/>
      <c r="D964" s="26"/>
      <c r="E964" s="26"/>
      <c r="F964" s="26"/>
      <c r="G964" s="26"/>
      <c r="H964" s="26"/>
      <c r="I964" s="27"/>
      <c r="J964" s="26"/>
      <c r="K964" s="26"/>
      <c r="L964" s="26"/>
      <c r="M964" s="26"/>
      <c r="N964" s="26"/>
      <c r="O964" s="26"/>
      <c r="P964" s="26"/>
      <c r="Q964" s="26"/>
      <c r="R964" s="26"/>
    </row>
    <row r="965" spans="1:18" ht="15" customHeight="1" x14ac:dyDescent="0.25">
      <c r="A965" s="53" t="s">
        <v>682</v>
      </c>
      <c r="B965" s="26"/>
      <c r="C965" s="26"/>
      <c r="D965" s="26"/>
      <c r="E965" s="26"/>
      <c r="F965" s="26"/>
      <c r="G965" s="26"/>
      <c r="H965" s="26"/>
      <c r="I965" s="27"/>
      <c r="J965" s="26"/>
      <c r="K965" s="26"/>
      <c r="L965" s="26"/>
      <c r="M965" s="26"/>
      <c r="N965" s="26"/>
      <c r="O965" s="26"/>
      <c r="P965" s="26"/>
      <c r="Q965" s="26"/>
      <c r="R965" s="26"/>
    </row>
    <row r="966" spans="1:18" ht="15" customHeight="1" x14ac:dyDescent="0.25">
      <c r="A966" s="53" t="s">
        <v>683</v>
      </c>
      <c r="B966" s="26"/>
      <c r="C966" s="26"/>
      <c r="D966" s="26"/>
      <c r="E966" s="26"/>
      <c r="F966" s="26"/>
      <c r="G966" s="26"/>
      <c r="H966" s="26"/>
      <c r="I966" s="27"/>
      <c r="J966" s="26"/>
      <c r="K966" s="26"/>
      <c r="L966" s="26"/>
      <c r="M966" s="26"/>
      <c r="N966" s="26"/>
      <c r="O966" s="26"/>
      <c r="P966" s="26"/>
      <c r="Q966" s="26"/>
      <c r="R966" s="26"/>
    </row>
    <row r="967" spans="1:18" ht="15" customHeight="1" x14ac:dyDescent="0.25">
      <c r="A967" s="53" t="s">
        <v>684</v>
      </c>
      <c r="B967" s="26"/>
      <c r="C967" s="26"/>
      <c r="D967" s="26"/>
      <c r="E967" s="26"/>
      <c r="F967" s="26"/>
      <c r="G967" s="26"/>
      <c r="H967" s="26"/>
      <c r="I967" s="27"/>
      <c r="J967" s="26"/>
      <c r="K967" s="26"/>
      <c r="L967" s="26"/>
      <c r="M967" s="26"/>
      <c r="N967" s="26"/>
      <c r="O967" s="26"/>
      <c r="P967" s="26"/>
      <c r="Q967" s="26"/>
      <c r="R967" s="26"/>
    </row>
    <row r="968" spans="1:18" ht="15" customHeight="1" x14ac:dyDescent="0.25">
      <c r="A968" s="53" t="s">
        <v>685</v>
      </c>
      <c r="B968" s="26"/>
      <c r="C968" s="26"/>
      <c r="D968" s="26"/>
      <c r="E968" s="26"/>
      <c r="F968" s="26"/>
      <c r="G968" s="26"/>
      <c r="H968" s="26"/>
      <c r="I968" s="27"/>
      <c r="J968" s="26"/>
      <c r="K968" s="26"/>
      <c r="L968" s="26"/>
      <c r="M968" s="26"/>
      <c r="N968" s="26"/>
      <c r="O968" s="26"/>
      <c r="P968" s="26"/>
      <c r="Q968" s="26"/>
      <c r="R968" s="26"/>
    </row>
    <row r="969" spans="1:18" ht="15" customHeight="1" x14ac:dyDescent="0.25">
      <c r="A969" s="53" t="s">
        <v>686</v>
      </c>
      <c r="B969" s="26"/>
      <c r="C969" s="26"/>
      <c r="D969" s="26"/>
      <c r="E969" s="26"/>
      <c r="F969" s="26"/>
      <c r="G969" s="26"/>
      <c r="H969" s="26"/>
      <c r="I969" s="27"/>
      <c r="J969" s="26"/>
      <c r="K969" s="26"/>
      <c r="L969" s="26"/>
      <c r="M969" s="26"/>
      <c r="N969" s="26"/>
      <c r="O969" s="26"/>
      <c r="P969" s="26"/>
      <c r="Q969" s="26"/>
      <c r="R969" s="26"/>
    </row>
    <row r="970" spans="1:18" ht="15" customHeight="1" x14ac:dyDescent="0.25">
      <c r="A970" s="53" t="s">
        <v>687</v>
      </c>
      <c r="B970" s="26"/>
      <c r="C970" s="26"/>
      <c r="D970" s="26"/>
      <c r="E970" s="26"/>
      <c r="F970" s="26"/>
      <c r="G970" s="26"/>
      <c r="H970" s="26"/>
      <c r="I970" s="27"/>
      <c r="J970" s="26"/>
      <c r="K970" s="26"/>
      <c r="L970" s="26"/>
      <c r="M970" s="26"/>
      <c r="N970" s="26"/>
      <c r="O970" s="26"/>
      <c r="P970" s="26"/>
      <c r="Q970" s="26"/>
      <c r="R970" s="26"/>
    </row>
    <row r="971" spans="1:18" ht="15" customHeight="1" x14ac:dyDescent="0.25">
      <c r="A971" s="53" t="s">
        <v>688</v>
      </c>
      <c r="B971" s="26"/>
      <c r="C971" s="26"/>
      <c r="D971" s="26"/>
      <c r="E971" s="26"/>
      <c r="F971" s="26"/>
      <c r="G971" s="26"/>
      <c r="H971" s="26"/>
      <c r="I971" s="27"/>
      <c r="J971" s="26"/>
      <c r="K971" s="26"/>
      <c r="L971" s="26"/>
      <c r="M971" s="26"/>
      <c r="N971" s="26"/>
      <c r="O971" s="26"/>
      <c r="P971" s="26"/>
      <c r="Q971" s="26"/>
      <c r="R971" s="26"/>
    </row>
    <row r="972" spans="1:18" ht="15" customHeight="1" x14ac:dyDescent="0.25">
      <c r="A972" s="53" t="s">
        <v>689</v>
      </c>
      <c r="B972" s="26"/>
      <c r="C972" s="26"/>
      <c r="D972" s="26"/>
      <c r="E972" s="26"/>
      <c r="F972" s="26"/>
      <c r="G972" s="26"/>
      <c r="H972" s="26"/>
      <c r="I972" s="27"/>
      <c r="J972" s="26"/>
      <c r="K972" s="26"/>
      <c r="L972" s="26"/>
      <c r="M972" s="26"/>
      <c r="N972" s="26"/>
      <c r="O972" s="26"/>
      <c r="P972" s="26"/>
      <c r="Q972" s="26"/>
      <c r="R972" s="26"/>
    </row>
    <row r="973" spans="1:18" ht="15" customHeight="1" x14ac:dyDescent="0.25">
      <c r="A973" s="53" t="s">
        <v>690</v>
      </c>
      <c r="B973" s="26"/>
      <c r="C973" s="26"/>
      <c r="D973" s="26"/>
      <c r="E973" s="26"/>
      <c r="F973" s="26"/>
      <c r="G973" s="26"/>
      <c r="H973" s="26"/>
      <c r="I973" s="27"/>
      <c r="J973" s="26"/>
      <c r="K973" s="26"/>
      <c r="L973" s="26"/>
      <c r="M973" s="26"/>
      <c r="N973" s="26"/>
      <c r="O973" s="26"/>
      <c r="P973" s="26"/>
      <c r="Q973" s="26"/>
      <c r="R973" s="26"/>
    </row>
    <row r="974" spans="1:18" ht="15" customHeight="1" x14ac:dyDescent="0.25">
      <c r="A974" s="53" t="s">
        <v>691</v>
      </c>
      <c r="B974" s="26"/>
      <c r="C974" s="26"/>
      <c r="D974" s="26"/>
      <c r="E974" s="26"/>
      <c r="F974" s="26"/>
      <c r="G974" s="26"/>
      <c r="H974" s="26"/>
      <c r="I974" s="27"/>
      <c r="J974" s="26"/>
      <c r="K974" s="26"/>
      <c r="L974" s="26"/>
      <c r="M974" s="26"/>
      <c r="N974" s="26"/>
      <c r="O974" s="26"/>
      <c r="P974" s="26"/>
      <c r="Q974" s="26"/>
      <c r="R974" s="26"/>
    </row>
    <row r="975" spans="1:18" ht="15" customHeight="1" x14ac:dyDescent="0.25">
      <c r="A975" s="53" t="s">
        <v>692</v>
      </c>
      <c r="B975" s="26"/>
      <c r="C975" s="26"/>
      <c r="D975" s="26"/>
      <c r="E975" s="26"/>
      <c r="F975" s="26"/>
      <c r="G975" s="26"/>
      <c r="H975" s="26"/>
      <c r="I975" s="27"/>
      <c r="J975" s="26"/>
      <c r="K975" s="26"/>
      <c r="L975" s="26"/>
      <c r="M975" s="26"/>
      <c r="N975" s="26"/>
      <c r="O975" s="26"/>
      <c r="P975" s="26"/>
      <c r="Q975" s="26"/>
      <c r="R975" s="26"/>
    </row>
    <row r="976" spans="1:18" ht="15" customHeight="1" x14ac:dyDescent="0.25">
      <c r="A976" s="53" t="s">
        <v>693</v>
      </c>
      <c r="B976" s="26"/>
      <c r="C976" s="26"/>
      <c r="D976" s="26"/>
      <c r="E976" s="26"/>
      <c r="F976" s="26"/>
      <c r="G976" s="26"/>
      <c r="H976" s="26"/>
      <c r="I976" s="27"/>
      <c r="J976" s="26"/>
      <c r="K976" s="26"/>
      <c r="L976" s="26"/>
      <c r="M976" s="26"/>
      <c r="N976" s="26"/>
      <c r="O976" s="26"/>
      <c r="P976" s="26"/>
      <c r="Q976" s="26"/>
      <c r="R976" s="26"/>
    </row>
    <row r="977" spans="1:18" ht="15" customHeight="1" x14ac:dyDescent="0.25">
      <c r="A977" s="53" t="s">
        <v>694</v>
      </c>
      <c r="B977" s="26"/>
      <c r="C977" s="26"/>
      <c r="D977" s="26"/>
      <c r="E977" s="26"/>
      <c r="F977" s="26"/>
      <c r="G977" s="26"/>
      <c r="H977" s="26"/>
      <c r="I977" s="27"/>
      <c r="J977" s="26"/>
      <c r="K977" s="26"/>
      <c r="L977" s="26"/>
      <c r="M977" s="26"/>
      <c r="N977" s="26"/>
      <c r="O977" s="26"/>
      <c r="P977" s="26"/>
      <c r="Q977" s="26"/>
      <c r="R977" s="26"/>
    </row>
    <row r="978" spans="1:18" ht="15" customHeight="1" x14ac:dyDescent="0.25">
      <c r="A978" s="53" t="s">
        <v>695</v>
      </c>
      <c r="B978" s="26"/>
      <c r="C978" s="26"/>
      <c r="D978" s="26"/>
      <c r="E978" s="26"/>
      <c r="F978" s="26"/>
      <c r="G978" s="26"/>
      <c r="H978" s="26"/>
      <c r="I978" s="27"/>
      <c r="J978" s="26"/>
      <c r="K978" s="26"/>
      <c r="L978" s="26"/>
      <c r="M978" s="26"/>
      <c r="N978" s="26"/>
      <c r="O978" s="26"/>
      <c r="P978" s="26"/>
      <c r="Q978" s="26"/>
      <c r="R978" s="26"/>
    </row>
    <row r="979" spans="1:18" ht="15" customHeight="1" x14ac:dyDescent="0.25">
      <c r="A979" s="53" t="s">
        <v>696</v>
      </c>
      <c r="B979" s="26"/>
      <c r="C979" s="26"/>
      <c r="D979" s="26"/>
      <c r="E979" s="26"/>
      <c r="F979" s="26"/>
      <c r="G979" s="26"/>
      <c r="H979" s="26"/>
      <c r="I979" s="27"/>
      <c r="J979" s="26"/>
      <c r="K979" s="26"/>
      <c r="L979" s="26"/>
      <c r="M979" s="26"/>
      <c r="N979" s="26"/>
      <c r="O979" s="26"/>
      <c r="P979" s="26"/>
      <c r="Q979" s="26"/>
      <c r="R979" s="26"/>
    </row>
    <row r="980" spans="1:18" ht="15" customHeight="1" x14ac:dyDescent="0.25">
      <c r="A980" s="53" t="s">
        <v>697</v>
      </c>
      <c r="B980" s="26"/>
      <c r="C980" s="26"/>
      <c r="D980" s="26"/>
      <c r="E980" s="26"/>
      <c r="F980" s="26"/>
      <c r="G980" s="26"/>
      <c r="H980" s="26"/>
      <c r="I980" s="27"/>
      <c r="J980" s="26"/>
      <c r="K980" s="26"/>
      <c r="L980" s="26"/>
      <c r="M980" s="26"/>
      <c r="N980" s="26"/>
      <c r="O980" s="26"/>
      <c r="P980" s="26"/>
      <c r="Q980" s="26"/>
      <c r="R980" s="26"/>
    </row>
    <row r="981" spans="1:18" ht="15" customHeight="1" x14ac:dyDescent="0.25">
      <c r="A981" s="53" t="s">
        <v>698</v>
      </c>
      <c r="B981" s="26"/>
      <c r="C981" s="26"/>
      <c r="D981" s="26"/>
      <c r="E981" s="26"/>
      <c r="F981" s="26"/>
      <c r="G981" s="26"/>
      <c r="H981" s="26"/>
      <c r="I981" s="27"/>
      <c r="J981" s="26"/>
      <c r="K981" s="26"/>
      <c r="L981" s="26"/>
      <c r="M981" s="26"/>
      <c r="N981" s="26"/>
      <c r="O981" s="26"/>
      <c r="P981" s="26"/>
      <c r="Q981" s="26"/>
      <c r="R981" s="26"/>
    </row>
    <row r="982" spans="1:18" ht="15" customHeight="1" x14ac:dyDescent="0.25">
      <c r="A982" s="53" t="s">
        <v>699</v>
      </c>
      <c r="B982" s="26"/>
      <c r="C982" s="26"/>
      <c r="D982" s="26"/>
      <c r="E982" s="26"/>
      <c r="F982" s="26"/>
      <c r="G982" s="26"/>
      <c r="H982" s="26"/>
      <c r="I982" s="27"/>
      <c r="J982" s="26"/>
      <c r="K982" s="26"/>
      <c r="L982" s="26"/>
      <c r="M982" s="26"/>
      <c r="N982" s="26"/>
      <c r="O982" s="26"/>
      <c r="P982" s="26"/>
      <c r="Q982" s="26"/>
      <c r="R982" s="26"/>
    </row>
    <row r="983" spans="1:18" ht="15" customHeight="1" x14ac:dyDescent="0.25">
      <c r="A983" s="53" t="s">
        <v>700</v>
      </c>
      <c r="B983" s="26"/>
      <c r="C983" s="26"/>
      <c r="D983" s="26"/>
      <c r="E983" s="26"/>
      <c r="F983" s="26"/>
      <c r="G983" s="26"/>
      <c r="H983" s="26"/>
      <c r="I983" s="27"/>
      <c r="J983" s="26"/>
      <c r="K983" s="26"/>
      <c r="L983" s="26"/>
      <c r="M983" s="26"/>
      <c r="N983" s="26"/>
      <c r="O983" s="26"/>
      <c r="P983" s="26"/>
      <c r="Q983" s="26"/>
      <c r="R983" s="26"/>
    </row>
    <row r="984" spans="1:18" ht="15" customHeight="1" x14ac:dyDescent="0.25">
      <c r="A984" s="53" t="s">
        <v>701</v>
      </c>
      <c r="B984" s="26"/>
      <c r="C984" s="26"/>
      <c r="D984" s="26"/>
      <c r="E984" s="26"/>
      <c r="F984" s="26"/>
      <c r="G984" s="26"/>
      <c r="H984" s="26"/>
      <c r="I984" s="27"/>
      <c r="J984" s="26"/>
      <c r="K984" s="26"/>
      <c r="L984" s="26"/>
      <c r="M984" s="26"/>
      <c r="N984" s="26"/>
      <c r="O984" s="26"/>
      <c r="P984" s="26"/>
      <c r="Q984" s="26"/>
      <c r="R984" s="26"/>
    </row>
    <row r="985" spans="1:18" ht="15" customHeight="1" x14ac:dyDescent="0.25">
      <c r="A985" s="53" t="s">
        <v>702</v>
      </c>
      <c r="B985" s="26"/>
      <c r="C985" s="26"/>
      <c r="D985" s="26"/>
      <c r="E985" s="26"/>
      <c r="F985" s="26"/>
      <c r="G985" s="26"/>
      <c r="H985" s="26"/>
      <c r="I985" s="27"/>
      <c r="J985" s="26"/>
      <c r="K985" s="26"/>
      <c r="L985" s="26"/>
      <c r="M985" s="26"/>
      <c r="N985" s="26"/>
      <c r="O985" s="26"/>
      <c r="P985" s="26"/>
      <c r="Q985" s="26"/>
      <c r="R985" s="26"/>
    </row>
    <row r="986" spans="1:18" ht="15" customHeight="1" x14ac:dyDescent="0.25">
      <c r="A986" s="53" t="s">
        <v>703</v>
      </c>
      <c r="B986" s="26"/>
      <c r="C986" s="26"/>
      <c r="D986" s="26"/>
      <c r="E986" s="26"/>
      <c r="F986" s="26"/>
      <c r="G986" s="26"/>
      <c r="H986" s="26"/>
      <c r="I986" s="27"/>
      <c r="J986" s="26"/>
      <c r="K986" s="26"/>
      <c r="L986" s="26"/>
      <c r="M986" s="26"/>
      <c r="N986" s="26"/>
      <c r="O986" s="26"/>
      <c r="P986" s="26"/>
      <c r="Q986" s="26"/>
      <c r="R986" s="26"/>
    </row>
    <row r="987" spans="1:18" ht="15" customHeight="1" x14ac:dyDescent="0.25">
      <c r="A987" s="53" t="s">
        <v>704</v>
      </c>
      <c r="B987" s="26"/>
      <c r="C987" s="26"/>
      <c r="D987" s="26"/>
      <c r="E987" s="26"/>
      <c r="F987" s="26"/>
      <c r="G987" s="26"/>
      <c r="H987" s="26"/>
      <c r="I987" s="27"/>
      <c r="J987" s="26"/>
      <c r="K987" s="26"/>
      <c r="L987" s="26"/>
      <c r="M987" s="26"/>
      <c r="N987" s="26"/>
      <c r="O987" s="26"/>
      <c r="P987" s="26"/>
      <c r="Q987" s="26"/>
      <c r="R987" s="26"/>
    </row>
    <row r="988" spans="1:18" ht="15" customHeight="1" x14ac:dyDescent="0.25">
      <c r="A988" s="53" t="s">
        <v>705</v>
      </c>
      <c r="B988" s="26"/>
      <c r="C988" s="26"/>
      <c r="D988" s="26"/>
      <c r="E988" s="26"/>
      <c r="F988" s="26"/>
      <c r="G988" s="26"/>
      <c r="H988" s="26"/>
      <c r="I988" s="27"/>
      <c r="J988" s="26"/>
      <c r="K988" s="26"/>
      <c r="L988" s="26"/>
      <c r="M988" s="26"/>
      <c r="N988" s="26"/>
      <c r="O988" s="26"/>
      <c r="P988" s="26"/>
      <c r="Q988" s="26"/>
      <c r="R988" s="26"/>
    </row>
    <row r="989" spans="1:18" ht="1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7"/>
      <c r="J989" s="26"/>
      <c r="K989" s="26"/>
      <c r="L989" s="26"/>
      <c r="M989" s="26"/>
      <c r="N989" s="26"/>
      <c r="O989" s="26"/>
      <c r="P989" s="26"/>
      <c r="Q989" s="26"/>
      <c r="R989" s="26"/>
    </row>
    <row r="990" spans="1:18" ht="15" customHeight="1" x14ac:dyDescent="0.25">
      <c r="A990" s="53" t="s">
        <v>706</v>
      </c>
      <c r="B990" s="26"/>
      <c r="C990" s="26"/>
      <c r="D990" s="26"/>
      <c r="E990" s="26"/>
      <c r="F990" s="26"/>
      <c r="G990" s="26"/>
      <c r="H990" s="26"/>
      <c r="I990" s="27"/>
      <c r="J990" s="26"/>
      <c r="K990" s="26"/>
      <c r="L990" s="26"/>
      <c r="M990" s="26"/>
      <c r="N990" s="26"/>
      <c r="O990" s="26"/>
      <c r="P990" s="26"/>
      <c r="Q990" s="26"/>
      <c r="R990" s="26"/>
    </row>
    <row r="991" spans="1:18" ht="15" customHeight="1" x14ac:dyDescent="0.25">
      <c r="A991" s="53" t="s">
        <v>707</v>
      </c>
      <c r="B991" s="26"/>
      <c r="C991" s="26"/>
      <c r="D991" s="26"/>
      <c r="E991" s="26"/>
      <c r="F991" s="26"/>
      <c r="G991" s="26"/>
      <c r="H991" s="26"/>
      <c r="I991" s="27"/>
      <c r="J991" s="26"/>
      <c r="K991" s="26"/>
      <c r="L991" s="26"/>
      <c r="M991" s="26"/>
      <c r="N991" s="26"/>
      <c r="O991" s="26"/>
      <c r="P991" s="26"/>
      <c r="Q991" s="26"/>
      <c r="R991" s="26"/>
    </row>
    <row r="992" spans="1:18" ht="15" customHeight="1" x14ac:dyDescent="0.25">
      <c r="A992" s="53" t="s">
        <v>708</v>
      </c>
      <c r="B992" s="26"/>
      <c r="C992" s="26"/>
      <c r="D992" s="26"/>
      <c r="E992" s="26"/>
      <c r="F992" s="26"/>
      <c r="G992" s="26"/>
      <c r="H992" s="26"/>
      <c r="I992" s="27"/>
      <c r="J992" s="26"/>
      <c r="K992" s="26"/>
      <c r="L992" s="26"/>
      <c r="M992" s="26"/>
      <c r="N992" s="26"/>
      <c r="O992" s="26"/>
      <c r="P992" s="26"/>
      <c r="Q992" s="26"/>
      <c r="R992" s="26"/>
    </row>
    <row r="993" spans="1:18" ht="15" customHeight="1" x14ac:dyDescent="0.25">
      <c r="A993" s="53" t="s">
        <v>709</v>
      </c>
      <c r="B993" s="26"/>
      <c r="C993" s="26"/>
      <c r="D993" s="26"/>
      <c r="E993" s="26"/>
      <c r="F993" s="26"/>
      <c r="G993" s="26"/>
      <c r="H993" s="26"/>
      <c r="I993" s="27"/>
      <c r="J993" s="26"/>
      <c r="K993" s="26"/>
      <c r="L993" s="26"/>
      <c r="M993" s="26"/>
      <c r="N993" s="26"/>
      <c r="O993" s="26"/>
      <c r="P993" s="26"/>
      <c r="Q993" s="26"/>
      <c r="R993" s="26"/>
    </row>
    <row r="994" spans="1:18" ht="15" customHeight="1" x14ac:dyDescent="0.25">
      <c r="A994" s="53" t="s">
        <v>710</v>
      </c>
      <c r="B994" s="26"/>
      <c r="C994" s="26"/>
      <c r="D994" s="26"/>
      <c r="E994" s="26"/>
      <c r="F994" s="26"/>
      <c r="G994" s="26"/>
      <c r="H994" s="26"/>
      <c r="I994" s="27"/>
      <c r="J994" s="26"/>
      <c r="K994" s="26"/>
      <c r="L994" s="26"/>
      <c r="M994" s="26"/>
      <c r="N994" s="26"/>
      <c r="O994" s="26"/>
      <c r="P994" s="26"/>
      <c r="Q994" s="26"/>
      <c r="R994" s="26"/>
    </row>
    <row r="995" spans="1:18" ht="15" customHeight="1" x14ac:dyDescent="0.25">
      <c r="A995" s="53" t="s">
        <v>711</v>
      </c>
      <c r="B995" s="26"/>
      <c r="C995" s="26"/>
      <c r="D995" s="26"/>
      <c r="E995" s="26"/>
      <c r="F995" s="26"/>
      <c r="G995" s="26"/>
      <c r="H995" s="26"/>
      <c r="I995" s="27"/>
      <c r="J995" s="26"/>
      <c r="K995" s="26"/>
      <c r="L995" s="26"/>
      <c r="M995" s="26"/>
      <c r="N995" s="26"/>
      <c r="O995" s="26"/>
      <c r="P995" s="26"/>
      <c r="Q995" s="26"/>
      <c r="R995" s="26"/>
    </row>
    <row r="996" spans="1:18" ht="15" customHeight="1" x14ac:dyDescent="0.25">
      <c r="A996" s="53" t="s">
        <v>712</v>
      </c>
      <c r="B996" s="26"/>
      <c r="C996" s="26"/>
      <c r="D996" s="26"/>
      <c r="E996" s="26"/>
      <c r="F996" s="26"/>
      <c r="G996" s="26"/>
      <c r="H996" s="26"/>
      <c r="I996" s="27"/>
      <c r="J996" s="26"/>
      <c r="K996" s="26"/>
      <c r="L996" s="26"/>
      <c r="M996" s="26"/>
      <c r="N996" s="26"/>
      <c r="O996" s="26"/>
      <c r="P996" s="26"/>
      <c r="Q996" s="26"/>
      <c r="R996" s="26"/>
    </row>
    <row r="997" spans="1:18" ht="15" customHeight="1" x14ac:dyDescent="0.25">
      <c r="A997" s="53" t="s">
        <v>713</v>
      </c>
      <c r="B997" s="26"/>
      <c r="C997" s="26"/>
      <c r="D997" s="26"/>
      <c r="E997" s="26"/>
      <c r="F997" s="26"/>
      <c r="G997" s="26"/>
      <c r="H997" s="26"/>
      <c r="I997" s="27"/>
      <c r="J997" s="26"/>
      <c r="K997" s="26"/>
      <c r="L997" s="26"/>
      <c r="M997" s="26"/>
      <c r="N997" s="26"/>
      <c r="O997" s="26"/>
      <c r="P997" s="26"/>
      <c r="Q997" s="26"/>
      <c r="R997" s="26"/>
    </row>
    <row r="998" spans="1:18" ht="15" customHeight="1" x14ac:dyDescent="0.25">
      <c r="A998" s="53" t="s">
        <v>714</v>
      </c>
      <c r="B998" s="26"/>
      <c r="C998" s="26"/>
      <c r="D998" s="26"/>
      <c r="E998" s="26"/>
      <c r="F998" s="26"/>
      <c r="G998" s="26"/>
      <c r="H998" s="26"/>
      <c r="I998" s="27"/>
      <c r="J998" s="26"/>
      <c r="K998" s="26"/>
      <c r="L998" s="26"/>
      <c r="M998" s="26"/>
      <c r="N998" s="26"/>
      <c r="O998" s="26"/>
      <c r="P998" s="26"/>
      <c r="Q998" s="26"/>
      <c r="R998" s="26"/>
    </row>
    <row r="999" spans="1:18" ht="15" customHeight="1" x14ac:dyDescent="0.25">
      <c r="A999" s="53" t="s">
        <v>715</v>
      </c>
      <c r="B999" s="26"/>
      <c r="C999" s="26"/>
      <c r="D999" s="26"/>
      <c r="E999" s="26"/>
      <c r="F999" s="26"/>
      <c r="G999" s="26"/>
      <c r="H999" s="26"/>
      <c r="I999" s="27"/>
      <c r="J999" s="26"/>
      <c r="K999" s="26"/>
      <c r="L999" s="26"/>
      <c r="M999" s="26"/>
      <c r="N999" s="26"/>
      <c r="O999" s="26"/>
      <c r="P999" s="26"/>
      <c r="Q999" s="26"/>
      <c r="R999" s="26"/>
    </row>
    <row r="1000" spans="1:18" ht="15" customHeight="1" x14ac:dyDescent="0.25">
      <c r="A1000" s="53" t="s">
        <v>716</v>
      </c>
      <c r="B1000" s="26"/>
      <c r="C1000" s="26"/>
      <c r="D1000" s="26"/>
      <c r="E1000" s="26"/>
      <c r="F1000" s="26"/>
      <c r="G1000" s="26"/>
      <c r="H1000" s="26"/>
      <c r="I1000" s="27"/>
      <c r="J1000" s="26"/>
      <c r="K1000" s="26"/>
      <c r="L1000" s="26"/>
      <c r="M1000" s="26"/>
      <c r="N1000" s="26"/>
      <c r="O1000" s="26"/>
      <c r="P1000" s="26"/>
      <c r="Q1000" s="26"/>
      <c r="R1000" s="26"/>
    </row>
    <row r="1001" spans="1:18" ht="15" customHeight="1" x14ac:dyDescent="0.25">
      <c r="A1001" s="53" t="s">
        <v>717</v>
      </c>
      <c r="B1001" s="26"/>
      <c r="C1001" s="26"/>
      <c r="D1001" s="26"/>
      <c r="E1001" s="26"/>
      <c r="F1001" s="26"/>
      <c r="G1001" s="26"/>
      <c r="H1001" s="26"/>
      <c r="I1001" s="27"/>
      <c r="J1001" s="26"/>
      <c r="K1001" s="26"/>
      <c r="L1001" s="26"/>
      <c r="M1001" s="26"/>
      <c r="N1001" s="26"/>
      <c r="O1001" s="26"/>
      <c r="P1001" s="26"/>
      <c r="Q1001" s="26"/>
      <c r="R1001" s="26"/>
    </row>
    <row r="1002" spans="1:18" ht="15" customHeight="1" x14ac:dyDescent="0.25">
      <c r="A1002" s="53" t="s">
        <v>718</v>
      </c>
      <c r="B1002" s="26"/>
      <c r="C1002" s="26"/>
      <c r="D1002" s="26"/>
      <c r="E1002" s="26"/>
      <c r="F1002" s="26"/>
      <c r="G1002" s="26"/>
      <c r="H1002" s="26"/>
      <c r="I1002" s="27"/>
      <c r="J1002" s="26"/>
      <c r="K1002" s="26"/>
      <c r="L1002" s="26"/>
      <c r="M1002" s="26"/>
      <c r="N1002" s="26"/>
      <c r="O1002" s="26"/>
      <c r="P1002" s="26"/>
      <c r="Q1002" s="26"/>
      <c r="R1002" s="26"/>
    </row>
    <row r="1003" spans="1:18" ht="15" customHeight="1" x14ac:dyDescent="0.25">
      <c r="A1003" s="53" t="s">
        <v>719</v>
      </c>
      <c r="B1003" s="26"/>
      <c r="C1003" s="26"/>
      <c r="D1003" s="26"/>
      <c r="E1003" s="26"/>
      <c r="F1003" s="26"/>
      <c r="G1003" s="26"/>
      <c r="H1003" s="26"/>
      <c r="I1003" s="27"/>
      <c r="J1003" s="26"/>
      <c r="K1003" s="26"/>
      <c r="L1003" s="26"/>
      <c r="M1003" s="26"/>
      <c r="N1003" s="26"/>
      <c r="O1003" s="26"/>
      <c r="P1003" s="26"/>
      <c r="Q1003" s="26"/>
      <c r="R1003" s="26"/>
    </row>
    <row r="1004" spans="1:18" ht="15" customHeight="1" x14ac:dyDescent="0.25">
      <c r="A1004" s="53" t="s">
        <v>720</v>
      </c>
      <c r="B1004" s="26"/>
      <c r="C1004" s="26"/>
      <c r="D1004" s="26"/>
      <c r="E1004" s="26"/>
      <c r="F1004" s="26"/>
      <c r="G1004" s="26"/>
      <c r="H1004" s="26"/>
      <c r="I1004" s="27"/>
      <c r="J1004" s="26"/>
      <c r="K1004" s="26"/>
      <c r="L1004" s="26"/>
      <c r="M1004" s="26"/>
      <c r="N1004" s="26"/>
      <c r="O1004" s="26"/>
      <c r="P1004" s="26"/>
      <c r="Q1004" s="26"/>
      <c r="R1004" s="26"/>
    </row>
    <row r="1005" spans="1:18" ht="15" customHeight="1" x14ac:dyDescent="0.25">
      <c r="A1005" s="53" t="s">
        <v>721</v>
      </c>
      <c r="B1005" s="26"/>
      <c r="C1005" s="26"/>
      <c r="D1005" s="26"/>
      <c r="E1005" s="26"/>
      <c r="F1005" s="26"/>
      <c r="G1005" s="26"/>
      <c r="H1005" s="26"/>
      <c r="I1005" s="27"/>
      <c r="J1005" s="26"/>
      <c r="K1005" s="26"/>
      <c r="L1005" s="26"/>
      <c r="M1005" s="26"/>
      <c r="N1005" s="26"/>
      <c r="O1005" s="26"/>
      <c r="P1005" s="26"/>
      <c r="Q1005" s="26"/>
      <c r="R1005" s="26"/>
    </row>
    <row r="1006" spans="1:18" ht="15" customHeight="1" x14ac:dyDescent="0.25">
      <c r="A1006" s="53" t="s">
        <v>722</v>
      </c>
      <c r="B1006" s="26"/>
      <c r="C1006" s="26"/>
      <c r="D1006" s="26"/>
      <c r="E1006" s="26"/>
      <c r="F1006" s="26"/>
      <c r="G1006" s="26"/>
      <c r="H1006" s="26"/>
      <c r="I1006" s="27"/>
      <c r="J1006" s="26"/>
      <c r="K1006" s="26"/>
      <c r="L1006" s="26"/>
      <c r="M1006" s="26"/>
      <c r="N1006" s="26"/>
      <c r="O1006" s="26"/>
      <c r="P1006" s="26"/>
      <c r="Q1006" s="26"/>
      <c r="R1006" s="26"/>
    </row>
    <row r="1007" spans="1:18" ht="15" customHeight="1" x14ac:dyDescent="0.25">
      <c r="A1007" s="53" t="s">
        <v>723</v>
      </c>
      <c r="B1007" s="26"/>
      <c r="C1007" s="26"/>
      <c r="D1007" s="26"/>
      <c r="E1007" s="26"/>
      <c r="F1007" s="26"/>
      <c r="G1007" s="26"/>
      <c r="H1007" s="26"/>
      <c r="I1007" s="27"/>
      <c r="J1007" s="26"/>
      <c r="K1007" s="26"/>
      <c r="L1007" s="26"/>
      <c r="M1007" s="26"/>
      <c r="N1007" s="26"/>
      <c r="O1007" s="26"/>
      <c r="P1007" s="26"/>
      <c r="Q1007" s="26"/>
      <c r="R1007" s="26"/>
    </row>
    <row r="1008" spans="1:18" ht="15" customHeight="1" x14ac:dyDescent="0.25">
      <c r="A1008" s="53" t="s">
        <v>724</v>
      </c>
      <c r="B1008" s="26"/>
      <c r="C1008" s="26"/>
      <c r="D1008" s="26"/>
      <c r="E1008" s="26"/>
      <c r="F1008" s="26"/>
      <c r="G1008" s="26"/>
      <c r="H1008" s="26"/>
      <c r="I1008" s="27"/>
      <c r="J1008" s="26"/>
      <c r="K1008" s="26"/>
      <c r="L1008" s="26"/>
      <c r="M1008" s="26"/>
      <c r="N1008" s="26"/>
      <c r="O1008" s="26"/>
      <c r="P1008" s="26"/>
      <c r="Q1008" s="26"/>
      <c r="R1008" s="26"/>
    </row>
    <row r="1009" spans="1:18" ht="15" customHeight="1" x14ac:dyDescent="0.25">
      <c r="A1009" s="53" t="s">
        <v>725</v>
      </c>
      <c r="B1009" s="26"/>
      <c r="C1009" s="26"/>
      <c r="D1009" s="26"/>
      <c r="E1009" s="26"/>
      <c r="F1009" s="26"/>
      <c r="G1009" s="26"/>
      <c r="H1009" s="26"/>
      <c r="I1009" s="27"/>
      <c r="J1009" s="26"/>
      <c r="K1009" s="26"/>
      <c r="L1009" s="26"/>
      <c r="M1009" s="26"/>
      <c r="N1009" s="26"/>
      <c r="O1009" s="26"/>
      <c r="P1009" s="26"/>
      <c r="Q1009" s="26"/>
      <c r="R1009" s="26"/>
    </row>
    <row r="1010" spans="1:18" ht="15" customHeight="1" x14ac:dyDescent="0.25">
      <c r="A1010" s="53" t="s">
        <v>726</v>
      </c>
      <c r="B1010" s="26"/>
      <c r="C1010" s="26"/>
      <c r="D1010" s="26"/>
      <c r="E1010" s="26"/>
      <c r="F1010" s="26"/>
      <c r="G1010" s="26"/>
      <c r="H1010" s="26"/>
      <c r="I1010" s="27"/>
      <c r="J1010" s="26"/>
      <c r="K1010" s="26"/>
      <c r="L1010" s="26"/>
      <c r="M1010" s="26"/>
      <c r="N1010" s="26"/>
      <c r="O1010" s="26"/>
      <c r="P1010" s="26"/>
      <c r="Q1010" s="26"/>
      <c r="R1010" s="26"/>
    </row>
    <row r="1011" spans="1:18" ht="15" customHeight="1" x14ac:dyDescent="0.25">
      <c r="A1011" s="53" t="s">
        <v>727</v>
      </c>
      <c r="B1011" s="26"/>
      <c r="C1011" s="26"/>
      <c r="D1011" s="26"/>
      <c r="E1011" s="26"/>
      <c r="F1011" s="26"/>
      <c r="G1011" s="26"/>
      <c r="H1011" s="26"/>
      <c r="I1011" s="27"/>
      <c r="J1011" s="26"/>
      <c r="K1011" s="26"/>
      <c r="L1011" s="26"/>
      <c r="M1011" s="26"/>
      <c r="N1011" s="26"/>
      <c r="O1011" s="26"/>
      <c r="P1011" s="26"/>
      <c r="Q1011" s="26"/>
      <c r="R1011" s="26"/>
    </row>
    <row r="1012" spans="1:18" ht="15" customHeight="1" x14ac:dyDescent="0.25">
      <c r="A1012" s="53" t="s">
        <v>728</v>
      </c>
      <c r="B1012" s="26"/>
      <c r="C1012" s="26"/>
      <c r="D1012" s="26"/>
      <c r="E1012" s="26"/>
      <c r="F1012" s="26"/>
      <c r="G1012" s="26"/>
      <c r="H1012" s="26"/>
      <c r="I1012" s="27"/>
      <c r="J1012" s="26"/>
      <c r="K1012" s="26"/>
      <c r="L1012" s="26"/>
      <c r="M1012" s="26"/>
      <c r="N1012" s="26"/>
      <c r="O1012" s="26"/>
      <c r="P1012" s="26"/>
      <c r="Q1012" s="26"/>
      <c r="R1012" s="26"/>
    </row>
    <row r="1013" spans="1:18" ht="15" customHeight="1" x14ac:dyDescent="0.25">
      <c r="A1013" s="53" t="s">
        <v>729</v>
      </c>
      <c r="B1013" s="26"/>
      <c r="C1013" s="26"/>
      <c r="D1013" s="26"/>
      <c r="E1013" s="26"/>
      <c r="F1013" s="26"/>
      <c r="G1013" s="26"/>
      <c r="H1013" s="26"/>
      <c r="I1013" s="27"/>
      <c r="J1013" s="26"/>
      <c r="K1013" s="26"/>
      <c r="L1013" s="26"/>
      <c r="M1013" s="26"/>
      <c r="N1013" s="26"/>
      <c r="O1013" s="26"/>
      <c r="P1013" s="26"/>
      <c r="Q1013" s="26"/>
      <c r="R1013" s="26"/>
    </row>
    <row r="1014" spans="1:18" ht="15" customHeight="1" x14ac:dyDescent="0.25">
      <c r="A1014" s="53" t="s">
        <v>730</v>
      </c>
      <c r="B1014" s="26"/>
      <c r="C1014" s="26"/>
      <c r="D1014" s="26"/>
      <c r="E1014" s="26"/>
      <c r="F1014" s="26"/>
      <c r="G1014" s="26"/>
      <c r="H1014" s="26"/>
      <c r="I1014" s="27"/>
      <c r="J1014" s="26"/>
      <c r="K1014" s="26"/>
      <c r="L1014" s="26"/>
      <c r="M1014" s="26"/>
      <c r="N1014" s="26"/>
      <c r="O1014" s="26"/>
      <c r="P1014" s="26"/>
      <c r="Q1014" s="26"/>
      <c r="R1014" s="26"/>
    </row>
    <row r="1015" spans="1:18" ht="15" customHeight="1" x14ac:dyDescent="0.25">
      <c r="A1015" s="53" t="s">
        <v>731</v>
      </c>
      <c r="B1015" s="26"/>
      <c r="C1015" s="26"/>
      <c r="D1015" s="26"/>
      <c r="E1015" s="26"/>
      <c r="F1015" s="26"/>
      <c r="G1015" s="26"/>
      <c r="H1015" s="26"/>
      <c r="I1015" s="27"/>
      <c r="J1015" s="26"/>
      <c r="K1015" s="26"/>
      <c r="L1015" s="26"/>
      <c r="M1015" s="26"/>
      <c r="N1015" s="26"/>
      <c r="O1015" s="26"/>
      <c r="P1015" s="26"/>
      <c r="Q1015" s="26"/>
      <c r="R1015" s="26"/>
    </row>
    <row r="1016" spans="1:18" ht="15" customHeight="1" x14ac:dyDescent="0.25">
      <c r="A1016" s="26"/>
      <c r="B1016" s="26"/>
      <c r="C1016" s="26"/>
      <c r="D1016" s="26"/>
      <c r="E1016" s="26"/>
      <c r="F1016" s="26"/>
      <c r="G1016" s="26"/>
      <c r="H1016" s="26"/>
      <c r="I1016" s="27"/>
      <c r="J1016" s="26"/>
      <c r="K1016" s="26"/>
      <c r="L1016" s="26"/>
      <c r="M1016" s="26"/>
      <c r="N1016" s="26"/>
      <c r="O1016" s="26"/>
      <c r="P1016" s="26"/>
      <c r="Q1016" s="26"/>
      <c r="R1016" s="26"/>
    </row>
    <row r="1017" spans="1:18" ht="15" customHeight="1" x14ac:dyDescent="0.25">
      <c r="A1017" s="53" t="s">
        <v>732</v>
      </c>
      <c r="B1017" s="26"/>
      <c r="C1017" s="26"/>
      <c r="D1017" s="26"/>
      <c r="E1017" s="26"/>
      <c r="F1017" s="26"/>
      <c r="G1017" s="26"/>
      <c r="H1017" s="26"/>
      <c r="I1017" s="27"/>
      <c r="J1017" s="26"/>
      <c r="K1017" s="26"/>
      <c r="L1017" s="26"/>
      <c r="M1017" s="26"/>
      <c r="N1017" s="26"/>
      <c r="O1017" s="26"/>
      <c r="P1017" s="26"/>
      <c r="Q1017" s="26"/>
      <c r="R1017" s="26"/>
    </row>
    <row r="1018" spans="1:18" ht="15" customHeight="1" x14ac:dyDescent="0.25">
      <c r="A1018" s="53" t="s">
        <v>733</v>
      </c>
      <c r="B1018" s="26"/>
      <c r="C1018" s="26"/>
      <c r="D1018" s="26"/>
      <c r="E1018" s="26"/>
      <c r="F1018" s="26"/>
      <c r="G1018" s="26"/>
      <c r="H1018" s="26"/>
      <c r="I1018" s="27"/>
      <c r="J1018" s="26"/>
      <c r="K1018" s="26"/>
      <c r="L1018" s="26"/>
      <c r="M1018" s="26"/>
      <c r="N1018" s="26"/>
      <c r="O1018" s="26"/>
      <c r="P1018" s="26"/>
      <c r="Q1018" s="26"/>
      <c r="R1018" s="26"/>
    </row>
    <row r="1019" spans="1:18" ht="15" customHeight="1" x14ac:dyDescent="0.25">
      <c r="A1019" s="53" t="s">
        <v>734</v>
      </c>
      <c r="B1019" s="26"/>
      <c r="C1019" s="26"/>
      <c r="D1019" s="26"/>
      <c r="E1019" s="26"/>
      <c r="F1019" s="26"/>
      <c r="G1019" s="26"/>
      <c r="H1019" s="26"/>
      <c r="I1019" s="27"/>
      <c r="J1019" s="26"/>
      <c r="K1019" s="26"/>
      <c r="L1019" s="26"/>
      <c r="M1019" s="26"/>
      <c r="N1019" s="26"/>
      <c r="O1019" s="26"/>
      <c r="P1019" s="26"/>
      <c r="Q1019" s="26"/>
      <c r="R1019" s="26"/>
    </row>
    <row r="1020" spans="1:18" ht="15" customHeight="1" x14ac:dyDescent="0.25">
      <c r="A1020" s="53" t="s">
        <v>735</v>
      </c>
      <c r="B1020" s="26"/>
      <c r="C1020" s="26"/>
      <c r="D1020" s="26"/>
      <c r="E1020" s="26"/>
      <c r="F1020" s="26"/>
      <c r="G1020" s="26"/>
      <c r="H1020" s="26"/>
      <c r="I1020" s="27"/>
      <c r="J1020" s="26"/>
      <c r="K1020" s="26"/>
      <c r="L1020" s="26"/>
      <c r="M1020" s="26"/>
      <c r="N1020" s="26"/>
      <c r="O1020" s="26"/>
      <c r="P1020" s="26"/>
      <c r="Q1020" s="26"/>
      <c r="R1020" s="26"/>
    </row>
    <row r="1021" spans="1:18" ht="15" customHeight="1" x14ac:dyDescent="0.25">
      <c r="A1021" s="53" t="s">
        <v>736</v>
      </c>
      <c r="B1021" s="26"/>
      <c r="C1021" s="26"/>
      <c r="D1021" s="26"/>
      <c r="E1021" s="26"/>
      <c r="F1021" s="26"/>
      <c r="G1021" s="26"/>
      <c r="H1021" s="26"/>
      <c r="I1021" s="27"/>
      <c r="J1021" s="26"/>
      <c r="K1021" s="26"/>
      <c r="L1021" s="26"/>
      <c r="M1021" s="26"/>
      <c r="N1021" s="26"/>
      <c r="O1021" s="26"/>
      <c r="P1021" s="26"/>
      <c r="Q1021" s="26"/>
      <c r="R1021" s="26"/>
    </row>
    <row r="1022" spans="1:18" ht="15" customHeight="1" x14ac:dyDescent="0.25">
      <c r="A1022" s="53" t="s">
        <v>737</v>
      </c>
      <c r="B1022" s="26"/>
      <c r="C1022" s="26"/>
      <c r="D1022" s="26"/>
      <c r="E1022" s="26"/>
      <c r="F1022" s="26"/>
      <c r="G1022" s="26"/>
      <c r="H1022" s="26"/>
      <c r="I1022" s="27"/>
      <c r="J1022" s="26"/>
      <c r="K1022" s="26"/>
      <c r="L1022" s="26"/>
      <c r="M1022" s="26"/>
      <c r="N1022" s="26"/>
      <c r="O1022" s="26"/>
      <c r="P1022" s="26"/>
      <c r="Q1022" s="26"/>
      <c r="R1022" s="26"/>
    </row>
    <row r="1023" spans="1:18" ht="15" customHeight="1" x14ac:dyDescent="0.25">
      <c r="A1023" s="53" t="s">
        <v>738</v>
      </c>
      <c r="B1023" s="26"/>
      <c r="C1023" s="26"/>
      <c r="D1023" s="26"/>
      <c r="E1023" s="26"/>
      <c r="F1023" s="26"/>
      <c r="G1023" s="26"/>
      <c r="H1023" s="26"/>
      <c r="I1023" s="27"/>
      <c r="J1023" s="26"/>
      <c r="K1023" s="26"/>
      <c r="L1023" s="26"/>
      <c r="M1023" s="26"/>
      <c r="N1023" s="26"/>
      <c r="O1023" s="26"/>
      <c r="P1023" s="26"/>
      <c r="Q1023" s="26"/>
      <c r="R1023" s="26"/>
    </row>
    <row r="1024" spans="1:18" ht="15" customHeight="1" x14ac:dyDescent="0.25">
      <c r="A1024" s="53" t="s">
        <v>739</v>
      </c>
      <c r="B1024" s="26"/>
      <c r="C1024" s="26"/>
      <c r="D1024" s="26"/>
      <c r="E1024" s="26"/>
      <c r="F1024" s="26"/>
      <c r="G1024" s="26"/>
      <c r="H1024" s="26"/>
      <c r="I1024" s="27"/>
      <c r="J1024" s="26"/>
      <c r="K1024" s="26"/>
      <c r="L1024" s="26"/>
      <c r="M1024" s="26"/>
      <c r="N1024" s="26"/>
      <c r="O1024" s="26"/>
      <c r="P1024" s="26"/>
      <c r="Q1024" s="26"/>
      <c r="R1024" s="26"/>
    </row>
    <row r="1025" spans="1:18" ht="15" customHeight="1" x14ac:dyDescent="0.25">
      <c r="A1025" s="53" t="s">
        <v>740</v>
      </c>
      <c r="B1025" s="26"/>
      <c r="C1025" s="26"/>
      <c r="D1025" s="26"/>
      <c r="E1025" s="26"/>
      <c r="F1025" s="26"/>
      <c r="G1025" s="26"/>
      <c r="H1025" s="26"/>
      <c r="I1025" s="27"/>
      <c r="J1025" s="26"/>
      <c r="K1025" s="26"/>
      <c r="L1025" s="26"/>
      <c r="M1025" s="26"/>
      <c r="N1025" s="26"/>
      <c r="O1025" s="26"/>
      <c r="P1025" s="26"/>
      <c r="Q1025" s="26"/>
      <c r="R1025" s="26"/>
    </row>
    <row r="1026" spans="1:18" ht="15" customHeight="1" x14ac:dyDescent="0.25">
      <c r="A1026" s="53" t="s">
        <v>741</v>
      </c>
      <c r="B1026" s="26"/>
      <c r="C1026" s="26"/>
      <c r="D1026" s="26"/>
      <c r="E1026" s="26"/>
      <c r="F1026" s="26"/>
      <c r="G1026" s="26"/>
      <c r="H1026" s="26"/>
      <c r="I1026" s="27"/>
      <c r="J1026" s="26"/>
      <c r="K1026" s="26"/>
      <c r="L1026" s="26"/>
      <c r="M1026" s="26"/>
      <c r="N1026" s="26"/>
      <c r="O1026" s="26"/>
      <c r="P1026" s="26"/>
      <c r="Q1026" s="26"/>
      <c r="R1026" s="26"/>
    </row>
    <row r="1027" spans="1:18" ht="15" customHeight="1" x14ac:dyDescent="0.25">
      <c r="A1027" s="53" t="s">
        <v>742</v>
      </c>
      <c r="B1027" s="26"/>
      <c r="C1027" s="26"/>
      <c r="D1027" s="26"/>
      <c r="E1027" s="26"/>
      <c r="F1027" s="26"/>
      <c r="G1027" s="26"/>
      <c r="H1027" s="26"/>
      <c r="I1027" s="27"/>
      <c r="J1027" s="26"/>
      <c r="K1027" s="26"/>
      <c r="L1027" s="26"/>
      <c r="M1027" s="26"/>
      <c r="N1027" s="26"/>
      <c r="O1027" s="26"/>
      <c r="P1027" s="26"/>
      <c r="Q1027" s="26"/>
      <c r="R1027" s="26"/>
    </row>
    <row r="1028" spans="1:18" ht="15" customHeight="1" x14ac:dyDescent="0.25">
      <c r="A1028" s="53" t="s">
        <v>743</v>
      </c>
      <c r="B1028" s="26"/>
      <c r="C1028" s="26"/>
      <c r="D1028" s="26"/>
      <c r="E1028" s="26"/>
      <c r="F1028" s="26"/>
      <c r="G1028" s="26"/>
      <c r="H1028" s="26"/>
      <c r="I1028" s="27"/>
      <c r="J1028" s="26"/>
      <c r="K1028" s="26"/>
      <c r="L1028" s="26"/>
      <c r="M1028" s="26"/>
      <c r="N1028" s="26"/>
      <c r="O1028" s="26"/>
      <c r="P1028" s="26"/>
      <c r="Q1028" s="26"/>
      <c r="R1028" s="26"/>
    </row>
    <row r="1029" spans="1:18" ht="15" customHeight="1" x14ac:dyDescent="0.25">
      <c r="A1029" s="53" t="s">
        <v>744</v>
      </c>
      <c r="B1029" s="26"/>
      <c r="C1029" s="26"/>
      <c r="D1029" s="26"/>
      <c r="E1029" s="26"/>
      <c r="F1029" s="26"/>
      <c r="G1029" s="26"/>
      <c r="H1029" s="26"/>
      <c r="I1029" s="27"/>
      <c r="J1029" s="26"/>
      <c r="K1029" s="26"/>
      <c r="L1029" s="26"/>
      <c r="M1029" s="26"/>
      <c r="N1029" s="26"/>
      <c r="O1029" s="26"/>
      <c r="P1029" s="26"/>
      <c r="Q1029" s="26"/>
      <c r="R1029" s="26"/>
    </row>
    <row r="1030" spans="1:18" ht="15" customHeight="1" x14ac:dyDescent="0.25">
      <c r="A1030" s="53" t="s">
        <v>745</v>
      </c>
      <c r="B1030" s="26"/>
      <c r="C1030" s="26"/>
      <c r="D1030" s="26"/>
      <c r="E1030" s="26"/>
      <c r="F1030" s="26"/>
      <c r="G1030" s="26"/>
      <c r="H1030" s="26"/>
      <c r="I1030" s="27"/>
      <c r="J1030" s="26"/>
      <c r="K1030" s="26"/>
      <c r="L1030" s="26"/>
      <c r="M1030" s="26"/>
      <c r="N1030" s="26"/>
      <c r="O1030" s="26"/>
      <c r="P1030" s="26"/>
      <c r="Q1030" s="26"/>
      <c r="R1030" s="26"/>
    </row>
    <row r="1031" spans="1:18" ht="15" customHeight="1" x14ac:dyDescent="0.25">
      <c r="A1031" s="53" t="s">
        <v>746</v>
      </c>
      <c r="B1031" s="26"/>
      <c r="C1031" s="26"/>
      <c r="D1031" s="26"/>
      <c r="E1031" s="26"/>
      <c r="F1031" s="26"/>
      <c r="G1031" s="26"/>
      <c r="H1031" s="26"/>
      <c r="I1031" s="27"/>
      <c r="J1031" s="26"/>
      <c r="K1031" s="26"/>
      <c r="L1031" s="26"/>
      <c r="M1031" s="26"/>
      <c r="N1031" s="26"/>
      <c r="O1031" s="26"/>
      <c r="P1031" s="26"/>
      <c r="Q1031" s="26"/>
      <c r="R1031" s="26"/>
    </row>
    <row r="1032" spans="1:18" ht="15" customHeight="1" x14ac:dyDescent="0.25">
      <c r="A1032" s="53" t="s">
        <v>747</v>
      </c>
      <c r="B1032" s="26"/>
      <c r="C1032" s="26"/>
      <c r="D1032" s="26"/>
      <c r="E1032" s="26"/>
      <c r="F1032" s="26"/>
      <c r="G1032" s="26"/>
      <c r="H1032" s="26"/>
      <c r="I1032" s="27"/>
      <c r="J1032" s="26"/>
      <c r="K1032" s="26"/>
      <c r="L1032" s="26"/>
      <c r="M1032" s="26"/>
      <c r="N1032" s="26"/>
      <c r="O1032" s="26"/>
      <c r="P1032" s="26"/>
      <c r="Q1032" s="26"/>
      <c r="R1032" s="26"/>
    </row>
    <row r="1033" spans="1:18" ht="15" customHeight="1" x14ac:dyDescent="0.25">
      <c r="A1033" s="53" t="s">
        <v>748</v>
      </c>
      <c r="B1033" s="26"/>
      <c r="C1033" s="26"/>
      <c r="D1033" s="26"/>
      <c r="E1033" s="26"/>
      <c r="F1033" s="26"/>
      <c r="G1033" s="26"/>
      <c r="H1033" s="26"/>
      <c r="I1033" s="27"/>
      <c r="J1033" s="26"/>
      <c r="K1033" s="26"/>
      <c r="L1033" s="26"/>
      <c r="M1033" s="26"/>
      <c r="N1033" s="26"/>
      <c r="O1033" s="26"/>
      <c r="P1033" s="26"/>
      <c r="Q1033" s="26"/>
      <c r="R1033" s="26"/>
    </row>
    <row r="1034" spans="1:18" ht="15" customHeight="1" x14ac:dyDescent="0.25">
      <c r="A1034" s="53" t="s">
        <v>749</v>
      </c>
      <c r="B1034" s="26"/>
      <c r="C1034" s="26"/>
      <c r="D1034" s="26"/>
      <c r="E1034" s="26"/>
      <c r="F1034" s="26"/>
      <c r="G1034" s="26"/>
      <c r="H1034" s="26"/>
      <c r="I1034" s="27"/>
      <c r="J1034" s="26"/>
      <c r="K1034" s="26"/>
      <c r="L1034" s="26"/>
      <c r="M1034" s="26"/>
      <c r="N1034" s="26"/>
      <c r="O1034" s="26"/>
      <c r="P1034" s="26"/>
      <c r="Q1034" s="26"/>
      <c r="R1034" s="26"/>
    </row>
    <row r="1035" spans="1:18" ht="15" customHeight="1" x14ac:dyDescent="0.25">
      <c r="A1035" s="53" t="s">
        <v>750</v>
      </c>
      <c r="B1035" s="26"/>
      <c r="C1035" s="26"/>
      <c r="D1035" s="26"/>
      <c r="E1035" s="26"/>
      <c r="F1035" s="26"/>
      <c r="G1035" s="26"/>
      <c r="H1035" s="26"/>
      <c r="I1035" s="27"/>
      <c r="J1035" s="26"/>
      <c r="K1035" s="26"/>
      <c r="L1035" s="26"/>
      <c r="M1035" s="26"/>
      <c r="N1035" s="26"/>
      <c r="O1035" s="26"/>
      <c r="P1035" s="26"/>
      <c r="Q1035" s="26"/>
      <c r="R1035" s="26"/>
    </row>
    <row r="1036" spans="1:18" ht="15" customHeight="1" x14ac:dyDescent="0.25">
      <c r="A1036" s="53" t="s">
        <v>751</v>
      </c>
      <c r="B1036" s="26"/>
      <c r="C1036" s="26"/>
      <c r="D1036" s="26"/>
      <c r="E1036" s="26"/>
      <c r="F1036" s="26"/>
      <c r="G1036" s="26"/>
      <c r="H1036" s="26"/>
      <c r="I1036" s="27"/>
      <c r="J1036" s="26"/>
      <c r="K1036" s="26"/>
      <c r="L1036" s="26"/>
      <c r="M1036" s="26"/>
      <c r="N1036" s="26"/>
      <c r="O1036" s="26"/>
      <c r="P1036" s="26"/>
      <c r="Q1036" s="26"/>
      <c r="R1036" s="26"/>
    </row>
    <row r="1037" spans="1:18" ht="15" customHeight="1" x14ac:dyDescent="0.25">
      <c r="A1037" s="53" t="s">
        <v>752</v>
      </c>
      <c r="B1037" s="26"/>
      <c r="C1037" s="26"/>
      <c r="D1037" s="26"/>
      <c r="E1037" s="26"/>
      <c r="F1037" s="26"/>
      <c r="G1037" s="26"/>
      <c r="H1037" s="26"/>
      <c r="I1037" s="27"/>
      <c r="J1037" s="26"/>
      <c r="K1037" s="26"/>
      <c r="L1037" s="26"/>
      <c r="M1037" s="26"/>
      <c r="N1037" s="26"/>
      <c r="O1037" s="26"/>
      <c r="P1037" s="26"/>
      <c r="Q1037" s="26"/>
      <c r="R1037" s="26"/>
    </row>
    <row r="1038" spans="1:18" ht="15" customHeight="1" x14ac:dyDescent="0.25">
      <c r="A1038" s="53" t="s">
        <v>753</v>
      </c>
      <c r="B1038" s="26"/>
      <c r="C1038" s="26"/>
      <c r="D1038" s="26"/>
      <c r="E1038" s="26"/>
      <c r="F1038" s="26"/>
      <c r="G1038" s="26"/>
      <c r="H1038" s="26"/>
      <c r="I1038" s="27"/>
      <c r="J1038" s="26"/>
      <c r="K1038" s="26"/>
      <c r="L1038" s="26"/>
      <c r="M1038" s="26"/>
      <c r="N1038" s="26"/>
      <c r="O1038" s="26"/>
      <c r="P1038" s="26"/>
      <c r="Q1038" s="26"/>
      <c r="R1038" s="26"/>
    </row>
    <row r="1039" spans="1:18" ht="15" customHeight="1" x14ac:dyDescent="0.25">
      <c r="A1039" s="53" t="s">
        <v>754</v>
      </c>
      <c r="B1039" s="26"/>
      <c r="C1039" s="26"/>
      <c r="D1039" s="26"/>
      <c r="E1039" s="26"/>
      <c r="F1039" s="26"/>
      <c r="G1039" s="26"/>
      <c r="H1039" s="26"/>
      <c r="I1039" s="27"/>
      <c r="J1039" s="26"/>
      <c r="K1039" s="26"/>
      <c r="L1039" s="26"/>
      <c r="M1039" s="26"/>
      <c r="N1039" s="26"/>
      <c r="O1039" s="26"/>
      <c r="P1039" s="26"/>
      <c r="Q1039" s="26"/>
      <c r="R1039" s="26"/>
    </row>
    <row r="1040" spans="1:18" ht="15" customHeight="1" x14ac:dyDescent="0.25">
      <c r="A1040" s="53" t="s">
        <v>755</v>
      </c>
      <c r="B1040" s="26"/>
      <c r="C1040" s="26"/>
      <c r="D1040" s="26"/>
      <c r="E1040" s="26"/>
      <c r="F1040" s="26"/>
      <c r="G1040" s="26"/>
      <c r="H1040" s="26"/>
      <c r="I1040" s="27"/>
      <c r="J1040" s="26"/>
      <c r="K1040" s="26"/>
      <c r="L1040" s="26"/>
      <c r="M1040" s="26"/>
      <c r="N1040" s="26"/>
      <c r="O1040" s="26"/>
      <c r="P1040" s="26"/>
      <c r="Q1040" s="26"/>
      <c r="R1040" s="26"/>
    </row>
    <row r="1041" spans="1:18" ht="15" customHeight="1" x14ac:dyDescent="0.25">
      <c r="A1041" s="53" t="s">
        <v>756</v>
      </c>
      <c r="B1041" s="26"/>
      <c r="C1041" s="26"/>
      <c r="D1041" s="26"/>
      <c r="E1041" s="26"/>
      <c r="F1041" s="26"/>
      <c r="G1041" s="26"/>
      <c r="H1041" s="26"/>
      <c r="I1041" s="27"/>
      <c r="J1041" s="26"/>
      <c r="K1041" s="26"/>
      <c r="L1041" s="26"/>
      <c r="M1041" s="26"/>
      <c r="N1041" s="26"/>
      <c r="O1041" s="26"/>
      <c r="P1041" s="26"/>
      <c r="Q1041" s="26"/>
      <c r="R1041" s="26"/>
    </row>
    <row r="1042" spans="1:18" ht="15" customHeight="1" x14ac:dyDescent="0.25">
      <c r="A1042" s="53" t="s">
        <v>757</v>
      </c>
      <c r="B1042" s="26"/>
      <c r="C1042" s="26"/>
      <c r="D1042" s="26"/>
      <c r="E1042" s="26"/>
      <c r="F1042" s="26"/>
      <c r="G1042" s="26"/>
      <c r="H1042" s="26"/>
      <c r="I1042" s="27"/>
      <c r="J1042" s="26"/>
      <c r="K1042" s="26"/>
      <c r="L1042" s="26"/>
      <c r="M1042" s="26"/>
      <c r="N1042" s="26"/>
      <c r="O1042" s="26"/>
      <c r="P1042" s="26"/>
      <c r="Q1042" s="26"/>
      <c r="R1042" s="26"/>
    </row>
    <row r="1043" spans="1:18" ht="15" customHeight="1" x14ac:dyDescent="0.25">
      <c r="A1043" s="26"/>
      <c r="B1043" s="26"/>
      <c r="C1043" s="26"/>
      <c r="D1043" s="26"/>
      <c r="E1043" s="26"/>
      <c r="F1043" s="26"/>
      <c r="G1043" s="26"/>
      <c r="H1043" s="26"/>
      <c r="I1043" s="27"/>
      <c r="J1043" s="26"/>
      <c r="K1043" s="26"/>
      <c r="L1043" s="26"/>
      <c r="M1043" s="26"/>
      <c r="N1043" s="26"/>
      <c r="O1043" s="26"/>
      <c r="P1043" s="26"/>
      <c r="Q1043" s="26"/>
      <c r="R1043" s="26"/>
    </row>
    <row r="1044" spans="1:18" ht="15" customHeight="1" x14ac:dyDescent="0.25">
      <c r="A1044" s="53" t="s">
        <v>758</v>
      </c>
      <c r="B1044" s="26"/>
      <c r="C1044" s="26"/>
      <c r="D1044" s="26"/>
      <c r="E1044" s="26"/>
      <c r="F1044" s="26"/>
      <c r="G1044" s="26"/>
      <c r="H1044" s="26"/>
      <c r="I1044" s="27"/>
      <c r="J1044" s="26"/>
      <c r="K1044" s="26"/>
      <c r="L1044" s="26"/>
      <c r="M1044" s="26"/>
      <c r="N1044" s="26"/>
      <c r="O1044" s="26"/>
      <c r="P1044" s="26"/>
      <c r="Q1044" s="26"/>
      <c r="R1044" s="26"/>
    </row>
    <row r="1045" spans="1:18" ht="15" customHeight="1" x14ac:dyDescent="0.25">
      <c r="A1045" s="53" t="s">
        <v>759</v>
      </c>
      <c r="B1045" s="26"/>
      <c r="C1045" s="26"/>
      <c r="D1045" s="26"/>
      <c r="E1045" s="26"/>
      <c r="F1045" s="26"/>
      <c r="G1045" s="26"/>
      <c r="H1045" s="26"/>
      <c r="I1045" s="27"/>
      <c r="J1045" s="26"/>
      <c r="K1045" s="26"/>
      <c r="L1045" s="26"/>
      <c r="M1045" s="26"/>
      <c r="N1045" s="26"/>
      <c r="O1045" s="26"/>
      <c r="P1045" s="26"/>
      <c r="Q1045" s="26"/>
      <c r="R1045" s="26"/>
    </row>
    <row r="1046" spans="1:18" ht="15" customHeight="1" x14ac:dyDescent="0.25">
      <c r="A1046" s="53" t="s">
        <v>760</v>
      </c>
      <c r="B1046" s="26"/>
      <c r="C1046" s="26"/>
      <c r="D1046" s="26"/>
      <c r="E1046" s="26"/>
      <c r="F1046" s="26"/>
      <c r="G1046" s="26"/>
      <c r="H1046" s="26"/>
      <c r="I1046" s="27"/>
      <c r="J1046" s="26"/>
      <c r="K1046" s="26"/>
      <c r="L1046" s="26"/>
      <c r="M1046" s="26"/>
      <c r="N1046" s="26"/>
      <c r="O1046" s="26"/>
      <c r="P1046" s="26"/>
      <c r="Q1046" s="26"/>
      <c r="R1046" s="26"/>
    </row>
    <row r="1047" spans="1:18" ht="15" customHeight="1" x14ac:dyDescent="0.25">
      <c r="A1047" s="53" t="s">
        <v>761</v>
      </c>
      <c r="B1047" s="26"/>
      <c r="C1047" s="26"/>
      <c r="D1047" s="26"/>
      <c r="E1047" s="26"/>
      <c r="F1047" s="26"/>
      <c r="G1047" s="26"/>
      <c r="H1047" s="26"/>
      <c r="I1047" s="27"/>
      <c r="J1047" s="26"/>
      <c r="K1047" s="26"/>
      <c r="L1047" s="26"/>
      <c r="M1047" s="26"/>
      <c r="N1047" s="26"/>
      <c r="O1047" s="26"/>
      <c r="P1047" s="26"/>
      <c r="Q1047" s="26"/>
      <c r="R1047" s="26"/>
    </row>
    <row r="1048" spans="1:18" ht="15" customHeight="1" x14ac:dyDescent="0.25">
      <c r="A1048" s="53" t="s">
        <v>762</v>
      </c>
      <c r="B1048" s="26"/>
      <c r="C1048" s="26"/>
      <c r="D1048" s="26"/>
      <c r="E1048" s="26"/>
      <c r="F1048" s="26"/>
      <c r="G1048" s="26"/>
      <c r="H1048" s="26"/>
      <c r="I1048" s="27"/>
      <c r="J1048" s="26"/>
      <c r="K1048" s="26"/>
      <c r="L1048" s="26"/>
      <c r="M1048" s="26"/>
      <c r="N1048" s="26"/>
      <c r="O1048" s="26"/>
      <c r="P1048" s="26"/>
      <c r="Q1048" s="26"/>
      <c r="R1048" s="26"/>
    </row>
    <row r="1049" spans="1:18" ht="15" customHeight="1" x14ac:dyDescent="0.25">
      <c r="A1049" s="53" t="s">
        <v>763</v>
      </c>
      <c r="B1049" s="26"/>
      <c r="C1049" s="26"/>
      <c r="D1049" s="26"/>
      <c r="E1049" s="26"/>
      <c r="F1049" s="26"/>
      <c r="G1049" s="26"/>
      <c r="H1049" s="26"/>
      <c r="I1049" s="27"/>
      <c r="J1049" s="26"/>
      <c r="K1049" s="26"/>
      <c r="L1049" s="26"/>
      <c r="M1049" s="26"/>
      <c r="N1049" s="26"/>
      <c r="O1049" s="26"/>
      <c r="P1049" s="26"/>
      <c r="Q1049" s="26"/>
      <c r="R1049" s="26"/>
    </row>
    <row r="1050" spans="1:18" ht="15" customHeight="1" x14ac:dyDescent="0.25">
      <c r="A1050" s="53" t="s">
        <v>764</v>
      </c>
      <c r="B1050" s="26"/>
      <c r="C1050" s="26"/>
      <c r="D1050" s="26"/>
      <c r="E1050" s="26"/>
      <c r="F1050" s="26"/>
      <c r="G1050" s="26"/>
      <c r="H1050" s="26"/>
      <c r="I1050" s="27"/>
      <c r="J1050" s="26"/>
      <c r="K1050" s="26"/>
      <c r="L1050" s="26"/>
      <c r="M1050" s="26"/>
      <c r="N1050" s="26"/>
      <c r="O1050" s="26"/>
      <c r="P1050" s="26"/>
      <c r="Q1050" s="26"/>
      <c r="R1050" s="26"/>
    </row>
    <row r="1051" spans="1:18" ht="15" customHeight="1" x14ac:dyDescent="0.25">
      <c r="A1051" s="53" t="s">
        <v>765</v>
      </c>
      <c r="B1051" s="26"/>
      <c r="C1051" s="26"/>
      <c r="D1051" s="26"/>
      <c r="E1051" s="26"/>
      <c r="F1051" s="26"/>
      <c r="G1051" s="26"/>
      <c r="H1051" s="26"/>
      <c r="I1051" s="27"/>
      <c r="J1051" s="26"/>
      <c r="K1051" s="26"/>
      <c r="L1051" s="26"/>
      <c r="M1051" s="26"/>
      <c r="N1051" s="26"/>
      <c r="O1051" s="26"/>
      <c r="P1051" s="26"/>
      <c r="Q1051" s="26"/>
      <c r="R1051" s="26"/>
    </row>
    <row r="1052" spans="1:18" ht="15" customHeight="1" x14ac:dyDescent="0.25">
      <c r="A1052" s="53" t="s">
        <v>766</v>
      </c>
      <c r="B1052" s="26"/>
      <c r="C1052" s="26"/>
      <c r="D1052" s="26"/>
      <c r="E1052" s="26"/>
      <c r="F1052" s="26"/>
      <c r="G1052" s="26"/>
      <c r="H1052" s="26"/>
      <c r="I1052" s="27"/>
      <c r="J1052" s="26"/>
      <c r="K1052" s="26"/>
      <c r="L1052" s="26"/>
      <c r="M1052" s="26"/>
      <c r="N1052" s="26"/>
      <c r="O1052" s="26"/>
      <c r="P1052" s="26"/>
      <c r="Q1052" s="26"/>
      <c r="R1052" s="26"/>
    </row>
    <row r="1053" spans="1:18" ht="15" customHeight="1" x14ac:dyDescent="0.25">
      <c r="A1053" s="53" t="s">
        <v>767</v>
      </c>
      <c r="B1053" s="26"/>
      <c r="C1053" s="26"/>
      <c r="D1053" s="26"/>
      <c r="E1053" s="26"/>
      <c r="F1053" s="26"/>
      <c r="G1053" s="26"/>
      <c r="H1053" s="26"/>
      <c r="I1053" s="27"/>
      <c r="J1053" s="26"/>
      <c r="K1053" s="26"/>
      <c r="L1053" s="26"/>
      <c r="M1053" s="26"/>
      <c r="N1053" s="26"/>
      <c r="O1053" s="26"/>
      <c r="P1053" s="26"/>
      <c r="Q1053" s="26"/>
      <c r="R1053" s="26"/>
    </row>
    <row r="1054" spans="1:18" ht="15" customHeight="1" x14ac:dyDescent="0.25">
      <c r="A1054" s="53" t="s">
        <v>768</v>
      </c>
      <c r="B1054" s="26"/>
      <c r="C1054" s="26"/>
      <c r="D1054" s="26"/>
      <c r="E1054" s="26"/>
      <c r="F1054" s="26"/>
      <c r="G1054" s="26"/>
      <c r="H1054" s="26"/>
      <c r="I1054" s="27"/>
      <c r="J1054" s="26"/>
      <c r="K1054" s="26"/>
      <c r="L1054" s="26"/>
      <c r="M1054" s="26"/>
      <c r="N1054" s="26"/>
      <c r="O1054" s="26"/>
      <c r="P1054" s="26"/>
      <c r="Q1054" s="26"/>
      <c r="R1054" s="26"/>
    </row>
    <row r="1055" spans="1:18" ht="15" customHeight="1" x14ac:dyDescent="0.25">
      <c r="A1055" s="53" t="s">
        <v>769</v>
      </c>
      <c r="B1055" s="26"/>
      <c r="C1055" s="26"/>
      <c r="D1055" s="26"/>
      <c r="E1055" s="26"/>
      <c r="F1055" s="26"/>
      <c r="G1055" s="26"/>
      <c r="H1055" s="26"/>
      <c r="I1055" s="27"/>
      <c r="J1055" s="26"/>
      <c r="K1055" s="26"/>
      <c r="L1055" s="26"/>
      <c r="M1055" s="26"/>
      <c r="N1055" s="26"/>
      <c r="O1055" s="26"/>
      <c r="P1055" s="26"/>
      <c r="Q1055" s="26"/>
      <c r="R1055" s="26"/>
    </row>
    <row r="1056" spans="1:18" ht="15" customHeight="1" x14ac:dyDescent="0.25">
      <c r="A1056" s="53" t="s">
        <v>770</v>
      </c>
      <c r="B1056" s="26"/>
      <c r="C1056" s="26"/>
      <c r="D1056" s="26"/>
      <c r="E1056" s="26"/>
      <c r="F1056" s="26"/>
      <c r="G1056" s="26"/>
      <c r="H1056" s="26"/>
      <c r="I1056" s="27"/>
      <c r="J1056" s="26"/>
      <c r="K1056" s="26"/>
      <c r="L1056" s="26"/>
      <c r="M1056" s="26"/>
      <c r="N1056" s="26"/>
      <c r="O1056" s="26"/>
      <c r="P1056" s="26"/>
      <c r="Q1056" s="26"/>
      <c r="R1056" s="26"/>
    </row>
    <row r="1057" spans="1:18" ht="15" customHeight="1" x14ac:dyDescent="0.25">
      <c r="A1057" s="53" t="s">
        <v>771</v>
      </c>
      <c r="B1057" s="26"/>
      <c r="C1057" s="26"/>
      <c r="D1057" s="26"/>
      <c r="E1057" s="26"/>
      <c r="F1057" s="26"/>
      <c r="G1057" s="26"/>
      <c r="H1057" s="26"/>
      <c r="I1057" s="27"/>
      <c r="J1057" s="26"/>
      <c r="K1057" s="26"/>
      <c r="L1057" s="26"/>
      <c r="M1057" s="26"/>
      <c r="N1057" s="26"/>
      <c r="O1057" s="26"/>
      <c r="P1057" s="26"/>
      <c r="Q1057" s="26"/>
      <c r="R1057" s="26"/>
    </row>
    <row r="1058" spans="1:18" ht="15" customHeight="1" x14ac:dyDescent="0.25">
      <c r="A1058" s="53" t="s">
        <v>772</v>
      </c>
      <c r="B1058" s="26"/>
      <c r="C1058" s="26"/>
      <c r="D1058" s="26"/>
      <c r="E1058" s="26"/>
      <c r="F1058" s="26"/>
      <c r="G1058" s="26"/>
      <c r="H1058" s="26"/>
      <c r="I1058" s="27"/>
      <c r="J1058" s="26"/>
      <c r="K1058" s="26"/>
      <c r="L1058" s="26"/>
      <c r="M1058" s="26"/>
      <c r="N1058" s="26"/>
      <c r="O1058" s="26"/>
      <c r="P1058" s="26"/>
      <c r="Q1058" s="26"/>
      <c r="R1058" s="26"/>
    </row>
    <row r="1059" spans="1:18" ht="15" customHeight="1" x14ac:dyDescent="0.25">
      <c r="A1059" s="53" t="s">
        <v>773</v>
      </c>
      <c r="B1059" s="26"/>
      <c r="C1059" s="26"/>
      <c r="D1059" s="26"/>
      <c r="E1059" s="26"/>
      <c r="F1059" s="26"/>
      <c r="G1059" s="26"/>
      <c r="H1059" s="26"/>
      <c r="I1059" s="27"/>
      <c r="J1059" s="26"/>
      <c r="K1059" s="26"/>
      <c r="L1059" s="26"/>
      <c r="M1059" s="26"/>
      <c r="N1059" s="26"/>
      <c r="O1059" s="26"/>
      <c r="P1059" s="26"/>
      <c r="Q1059" s="26"/>
      <c r="R1059" s="26"/>
    </row>
    <row r="1060" spans="1:18" ht="15" customHeight="1" x14ac:dyDescent="0.25">
      <c r="A1060" s="53" t="s">
        <v>774</v>
      </c>
      <c r="B1060" s="26"/>
      <c r="C1060" s="26"/>
      <c r="D1060" s="26"/>
      <c r="E1060" s="26"/>
      <c r="F1060" s="26"/>
      <c r="G1060" s="26"/>
      <c r="H1060" s="26"/>
      <c r="I1060" s="27"/>
      <c r="J1060" s="26"/>
      <c r="K1060" s="26"/>
      <c r="L1060" s="26"/>
      <c r="M1060" s="26"/>
      <c r="N1060" s="26"/>
      <c r="O1060" s="26"/>
      <c r="P1060" s="26"/>
      <c r="Q1060" s="26"/>
      <c r="R1060" s="26"/>
    </row>
    <row r="1061" spans="1:18" ht="15" customHeight="1" x14ac:dyDescent="0.25">
      <c r="A1061" s="53" t="s">
        <v>775</v>
      </c>
      <c r="B1061" s="26"/>
      <c r="C1061" s="26"/>
      <c r="D1061" s="26"/>
      <c r="E1061" s="26"/>
      <c r="F1061" s="26"/>
      <c r="G1061" s="26"/>
      <c r="H1061" s="26"/>
      <c r="I1061" s="27"/>
      <c r="J1061" s="26"/>
      <c r="K1061" s="26"/>
      <c r="L1061" s="26"/>
      <c r="M1061" s="26"/>
      <c r="N1061" s="26"/>
      <c r="O1061" s="26"/>
      <c r="P1061" s="26"/>
      <c r="Q1061" s="26"/>
      <c r="R1061" s="26"/>
    </row>
    <row r="1062" spans="1:18" ht="15" customHeight="1" x14ac:dyDescent="0.25">
      <c r="A1062" s="53" t="s">
        <v>776</v>
      </c>
      <c r="B1062" s="26"/>
      <c r="C1062" s="26"/>
      <c r="D1062" s="26"/>
      <c r="E1062" s="26"/>
      <c r="F1062" s="26"/>
      <c r="G1062" s="26"/>
      <c r="H1062" s="26"/>
      <c r="I1062" s="27"/>
      <c r="J1062" s="26"/>
      <c r="K1062" s="26"/>
      <c r="L1062" s="26"/>
      <c r="M1062" s="26"/>
      <c r="N1062" s="26"/>
      <c r="O1062" s="26"/>
      <c r="P1062" s="26"/>
      <c r="Q1062" s="26"/>
      <c r="R1062" s="26"/>
    </row>
    <row r="1063" spans="1:18" ht="15" customHeight="1" x14ac:dyDescent="0.25">
      <c r="A1063" s="53" t="s">
        <v>777</v>
      </c>
      <c r="B1063" s="26"/>
      <c r="C1063" s="26"/>
      <c r="D1063" s="26"/>
      <c r="E1063" s="26"/>
      <c r="F1063" s="26"/>
      <c r="G1063" s="26"/>
      <c r="H1063" s="26"/>
      <c r="I1063" s="27"/>
      <c r="J1063" s="26"/>
      <c r="K1063" s="26"/>
      <c r="L1063" s="26"/>
      <c r="M1063" s="26"/>
      <c r="N1063" s="26"/>
      <c r="O1063" s="26"/>
      <c r="P1063" s="26"/>
      <c r="Q1063" s="26"/>
      <c r="R1063" s="26"/>
    </row>
    <row r="1064" spans="1:18" ht="15" customHeight="1" x14ac:dyDescent="0.25">
      <c r="A1064" s="53" t="s">
        <v>778</v>
      </c>
      <c r="B1064" s="26"/>
      <c r="C1064" s="26"/>
      <c r="D1064" s="26"/>
      <c r="E1064" s="26"/>
      <c r="F1064" s="26"/>
      <c r="G1064" s="26"/>
      <c r="H1064" s="26"/>
      <c r="I1064" s="27"/>
      <c r="J1064" s="26"/>
      <c r="K1064" s="26"/>
      <c r="L1064" s="26"/>
      <c r="M1064" s="26"/>
      <c r="N1064" s="26"/>
      <c r="O1064" s="26"/>
      <c r="P1064" s="26"/>
      <c r="Q1064" s="26"/>
      <c r="R1064" s="26"/>
    </row>
    <row r="1065" spans="1:18" ht="15" customHeight="1" x14ac:dyDescent="0.25">
      <c r="A1065" s="53" t="s">
        <v>779</v>
      </c>
      <c r="B1065" s="26"/>
      <c r="C1065" s="26"/>
      <c r="D1065" s="26"/>
      <c r="E1065" s="26"/>
      <c r="F1065" s="26"/>
      <c r="G1065" s="26"/>
      <c r="H1065" s="26"/>
      <c r="I1065" s="27"/>
      <c r="J1065" s="26"/>
      <c r="K1065" s="26"/>
      <c r="L1065" s="26"/>
      <c r="M1065" s="26"/>
      <c r="N1065" s="26"/>
      <c r="O1065" s="26"/>
      <c r="P1065" s="26"/>
      <c r="Q1065" s="26"/>
      <c r="R1065" s="26"/>
    </row>
    <row r="1066" spans="1:18" ht="15" customHeight="1" x14ac:dyDescent="0.25">
      <c r="A1066" s="53" t="s">
        <v>780</v>
      </c>
      <c r="B1066" s="26"/>
      <c r="C1066" s="26"/>
      <c r="D1066" s="26"/>
      <c r="E1066" s="26"/>
      <c r="F1066" s="26"/>
      <c r="G1066" s="26"/>
      <c r="H1066" s="26"/>
      <c r="I1066" s="27"/>
      <c r="J1066" s="26"/>
      <c r="K1066" s="26"/>
      <c r="L1066" s="26"/>
      <c r="M1066" s="26"/>
      <c r="N1066" s="26"/>
      <c r="O1066" s="26"/>
      <c r="P1066" s="26"/>
      <c r="Q1066" s="26"/>
      <c r="R1066" s="26"/>
    </row>
    <row r="1067" spans="1:18" ht="15" customHeight="1" x14ac:dyDescent="0.25">
      <c r="A1067" s="53" t="s">
        <v>781</v>
      </c>
      <c r="B1067" s="26"/>
      <c r="C1067" s="26"/>
      <c r="D1067" s="26"/>
      <c r="E1067" s="26"/>
      <c r="F1067" s="26"/>
      <c r="G1067" s="26"/>
      <c r="H1067" s="26"/>
      <c r="I1067" s="27"/>
      <c r="J1067" s="26"/>
      <c r="K1067" s="26"/>
      <c r="L1067" s="26"/>
      <c r="M1067" s="26"/>
      <c r="N1067" s="26"/>
      <c r="O1067" s="26"/>
      <c r="P1067" s="26"/>
      <c r="Q1067" s="26"/>
      <c r="R1067" s="26"/>
    </row>
    <row r="1068" spans="1:18" ht="15" customHeight="1" x14ac:dyDescent="0.25">
      <c r="A1068" s="53" t="s">
        <v>782</v>
      </c>
      <c r="B1068" s="26"/>
      <c r="C1068" s="26"/>
      <c r="D1068" s="26"/>
      <c r="E1068" s="26"/>
      <c r="F1068" s="26"/>
      <c r="G1068" s="26"/>
      <c r="H1068" s="26"/>
      <c r="I1068" s="27"/>
      <c r="J1068" s="26"/>
      <c r="K1068" s="26"/>
      <c r="L1068" s="26"/>
      <c r="M1068" s="26"/>
      <c r="N1068" s="26"/>
      <c r="O1068" s="26"/>
      <c r="P1068" s="26"/>
      <c r="Q1068" s="26"/>
      <c r="R1068" s="26"/>
    </row>
    <row r="1069" spans="1:18" ht="15" customHeight="1" x14ac:dyDescent="0.25">
      <c r="A1069" s="53" t="s">
        <v>783</v>
      </c>
      <c r="B1069" s="26"/>
      <c r="C1069" s="26"/>
      <c r="D1069" s="26"/>
      <c r="E1069" s="26"/>
      <c r="F1069" s="26"/>
      <c r="G1069" s="26"/>
      <c r="H1069" s="26"/>
      <c r="I1069" s="27"/>
      <c r="J1069" s="26"/>
      <c r="K1069" s="26"/>
      <c r="L1069" s="26"/>
      <c r="M1069" s="26"/>
      <c r="N1069" s="26"/>
      <c r="O1069" s="26"/>
      <c r="P1069" s="26"/>
      <c r="Q1069" s="26"/>
      <c r="R1069" s="26"/>
    </row>
    <row r="1070" spans="1:18" ht="15" customHeight="1" x14ac:dyDescent="0.25">
      <c r="A1070" s="26"/>
      <c r="B1070" s="26"/>
      <c r="C1070" s="26"/>
      <c r="D1070" s="26"/>
      <c r="E1070" s="26"/>
      <c r="F1070" s="26"/>
      <c r="G1070" s="26"/>
      <c r="H1070" s="26"/>
      <c r="I1070" s="27"/>
      <c r="J1070" s="26"/>
      <c r="K1070" s="26"/>
      <c r="L1070" s="26"/>
      <c r="M1070" s="26"/>
      <c r="N1070" s="26"/>
      <c r="O1070" s="26"/>
      <c r="P1070" s="26"/>
      <c r="Q1070" s="26"/>
      <c r="R1070" s="26"/>
    </row>
    <row r="1071" spans="1:18" ht="15" customHeight="1" x14ac:dyDescent="0.25">
      <c r="A1071" s="53" t="s">
        <v>784</v>
      </c>
      <c r="B1071" s="26"/>
      <c r="C1071" s="26"/>
      <c r="D1071" s="26"/>
      <c r="E1071" s="26"/>
      <c r="F1071" s="26"/>
      <c r="G1071" s="26"/>
      <c r="H1071" s="26"/>
      <c r="I1071" s="27"/>
      <c r="J1071" s="26"/>
      <c r="K1071" s="26"/>
      <c r="L1071" s="26"/>
      <c r="M1071" s="26"/>
      <c r="N1071" s="26"/>
      <c r="O1071" s="26"/>
      <c r="P1071" s="26"/>
      <c r="Q1071" s="26"/>
      <c r="R1071" s="26"/>
    </row>
    <row r="1072" spans="1:18" ht="15" customHeight="1" x14ac:dyDescent="0.25">
      <c r="A1072" s="53" t="s">
        <v>785</v>
      </c>
      <c r="B1072" s="26"/>
      <c r="C1072" s="26"/>
      <c r="D1072" s="26"/>
      <c r="E1072" s="26"/>
      <c r="F1072" s="26"/>
      <c r="G1072" s="26"/>
      <c r="H1072" s="26"/>
      <c r="I1072" s="27"/>
      <c r="J1072" s="26"/>
      <c r="K1072" s="26"/>
      <c r="L1072" s="26"/>
      <c r="M1072" s="26"/>
      <c r="N1072" s="26"/>
      <c r="O1072" s="26"/>
      <c r="P1072" s="26"/>
      <c r="Q1072" s="26"/>
      <c r="R1072" s="26"/>
    </row>
    <row r="1073" spans="1:18" ht="15" customHeight="1" x14ac:dyDescent="0.25">
      <c r="A1073" s="53" t="s">
        <v>786</v>
      </c>
      <c r="B1073" s="26"/>
      <c r="C1073" s="26"/>
      <c r="D1073" s="26"/>
      <c r="E1073" s="26"/>
      <c r="F1073" s="26"/>
      <c r="G1073" s="26"/>
      <c r="H1073" s="26"/>
      <c r="I1073" s="27"/>
      <c r="J1073" s="26"/>
      <c r="K1073" s="26"/>
      <c r="L1073" s="26"/>
      <c r="M1073" s="26"/>
      <c r="N1073" s="26"/>
      <c r="O1073" s="26"/>
      <c r="P1073" s="26"/>
      <c r="Q1073" s="26"/>
      <c r="R1073" s="26"/>
    </row>
    <row r="1074" spans="1:18" ht="15" customHeight="1" x14ac:dyDescent="0.25">
      <c r="A1074" s="53" t="s">
        <v>787</v>
      </c>
      <c r="B1074" s="26"/>
      <c r="C1074" s="26"/>
      <c r="D1074" s="26"/>
      <c r="E1074" s="26"/>
      <c r="F1074" s="26"/>
      <c r="G1074" s="26"/>
      <c r="H1074" s="26"/>
      <c r="I1074" s="27"/>
      <c r="J1074" s="26"/>
      <c r="K1074" s="26"/>
      <c r="L1074" s="26"/>
      <c r="M1074" s="26"/>
      <c r="N1074" s="26"/>
      <c r="O1074" s="26"/>
      <c r="P1074" s="26"/>
      <c r="Q1074" s="26"/>
      <c r="R1074" s="26"/>
    </row>
    <row r="1075" spans="1:18" ht="15" customHeight="1" x14ac:dyDescent="0.25">
      <c r="A1075" s="53" t="s">
        <v>788</v>
      </c>
      <c r="B1075" s="26"/>
      <c r="C1075" s="26"/>
      <c r="D1075" s="26"/>
      <c r="E1075" s="26"/>
      <c r="F1075" s="26"/>
      <c r="G1075" s="26"/>
      <c r="H1075" s="26"/>
      <c r="I1075" s="27"/>
      <c r="J1075" s="26"/>
      <c r="K1075" s="26"/>
      <c r="L1075" s="26"/>
      <c r="M1075" s="26"/>
      <c r="N1075" s="26"/>
      <c r="O1075" s="26"/>
      <c r="P1075" s="26"/>
      <c r="Q1075" s="26"/>
      <c r="R1075" s="26"/>
    </row>
    <row r="1076" spans="1:18" ht="15" customHeight="1" x14ac:dyDescent="0.25">
      <c r="A1076" s="53" t="s">
        <v>789</v>
      </c>
      <c r="B1076" s="26"/>
      <c r="C1076" s="26"/>
      <c r="D1076" s="26"/>
      <c r="E1076" s="26"/>
      <c r="F1076" s="26"/>
      <c r="G1076" s="26"/>
      <c r="H1076" s="26"/>
      <c r="I1076" s="27"/>
      <c r="J1076" s="26"/>
      <c r="K1076" s="26"/>
      <c r="L1076" s="26"/>
      <c r="M1076" s="26"/>
      <c r="N1076" s="26"/>
      <c r="O1076" s="26"/>
      <c r="P1076" s="26"/>
      <c r="Q1076" s="26"/>
      <c r="R1076" s="26"/>
    </row>
    <row r="1077" spans="1:18" ht="15" customHeight="1" x14ac:dyDescent="0.25">
      <c r="A1077" s="53" t="s">
        <v>790</v>
      </c>
      <c r="B1077" s="26"/>
      <c r="C1077" s="26"/>
      <c r="D1077" s="26"/>
      <c r="E1077" s="26"/>
      <c r="F1077" s="26"/>
      <c r="G1077" s="26"/>
      <c r="H1077" s="26"/>
      <c r="I1077" s="27"/>
      <c r="J1077" s="26"/>
      <c r="K1077" s="26"/>
      <c r="L1077" s="26"/>
      <c r="M1077" s="26"/>
      <c r="N1077" s="26"/>
      <c r="O1077" s="26"/>
      <c r="P1077" s="26"/>
      <c r="Q1077" s="26"/>
      <c r="R1077" s="26"/>
    </row>
    <row r="1078" spans="1:18" ht="15" customHeight="1" x14ac:dyDescent="0.25">
      <c r="A1078" s="53" t="s">
        <v>791</v>
      </c>
      <c r="B1078" s="26"/>
      <c r="C1078" s="26"/>
      <c r="D1078" s="26"/>
      <c r="E1078" s="26"/>
      <c r="F1078" s="26"/>
      <c r="G1078" s="26"/>
      <c r="H1078" s="26"/>
      <c r="I1078" s="27"/>
      <c r="J1078" s="26"/>
      <c r="K1078" s="26"/>
      <c r="L1078" s="26"/>
      <c r="M1078" s="26"/>
      <c r="N1078" s="26"/>
      <c r="O1078" s="26"/>
      <c r="P1078" s="26"/>
      <c r="Q1078" s="26"/>
      <c r="R1078" s="26"/>
    </row>
    <row r="1079" spans="1:18" ht="15" customHeight="1" x14ac:dyDescent="0.25">
      <c r="A1079" s="53" t="s">
        <v>792</v>
      </c>
      <c r="B1079" s="26"/>
      <c r="C1079" s="26"/>
      <c r="D1079" s="26"/>
      <c r="E1079" s="26"/>
      <c r="F1079" s="26"/>
      <c r="G1079" s="26"/>
      <c r="H1079" s="26"/>
      <c r="I1079" s="27"/>
      <c r="J1079" s="26"/>
      <c r="K1079" s="26"/>
      <c r="L1079" s="26"/>
      <c r="M1079" s="26"/>
      <c r="N1079" s="26"/>
      <c r="O1079" s="26"/>
      <c r="P1079" s="26"/>
      <c r="Q1079" s="26"/>
      <c r="R1079" s="26"/>
    </row>
    <row r="1080" spans="1:18" ht="15" customHeight="1" x14ac:dyDescent="0.25">
      <c r="A1080" s="53" t="s">
        <v>793</v>
      </c>
      <c r="B1080" s="26"/>
      <c r="C1080" s="26"/>
      <c r="D1080" s="26"/>
      <c r="E1080" s="26"/>
      <c r="F1080" s="26"/>
      <c r="G1080" s="26"/>
      <c r="H1080" s="26"/>
      <c r="I1080" s="27"/>
      <c r="J1080" s="26"/>
      <c r="K1080" s="26"/>
      <c r="L1080" s="26"/>
      <c r="M1080" s="26"/>
      <c r="N1080" s="26"/>
      <c r="O1080" s="26"/>
      <c r="P1080" s="26"/>
      <c r="Q1080" s="26"/>
      <c r="R1080" s="26"/>
    </row>
    <row r="1081" spans="1:18" ht="15" customHeight="1" x14ac:dyDescent="0.25">
      <c r="A1081" s="53" t="s">
        <v>794</v>
      </c>
      <c r="B1081" s="26"/>
      <c r="C1081" s="26"/>
      <c r="D1081" s="26"/>
      <c r="E1081" s="26"/>
      <c r="F1081" s="26"/>
      <c r="G1081" s="26"/>
      <c r="H1081" s="26"/>
      <c r="I1081" s="27"/>
      <c r="J1081" s="26"/>
      <c r="K1081" s="26"/>
      <c r="L1081" s="26"/>
      <c r="M1081" s="26"/>
      <c r="N1081" s="26"/>
      <c r="O1081" s="26"/>
      <c r="P1081" s="26"/>
      <c r="Q1081" s="26"/>
      <c r="R1081" s="26"/>
    </row>
    <row r="1082" spans="1:18" ht="15" customHeight="1" x14ac:dyDescent="0.25">
      <c r="A1082" s="53" t="s">
        <v>795</v>
      </c>
      <c r="B1082" s="26"/>
      <c r="C1082" s="26"/>
      <c r="D1082" s="26"/>
      <c r="E1082" s="26"/>
      <c r="F1082" s="26"/>
      <c r="G1082" s="26"/>
      <c r="H1082" s="26"/>
      <c r="I1082" s="27"/>
      <c r="J1082" s="26"/>
      <c r="K1082" s="26"/>
      <c r="L1082" s="26"/>
      <c r="M1082" s="26"/>
      <c r="N1082" s="26"/>
      <c r="O1082" s="26"/>
      <c r="P1082" s="26"/>
      <c r="Q1082" s="26"/>
      <c r="R1082" s="26"/>
    </row>
    <row r="1083" spans="1:18" ht="15" customHeight="1" x14ac:dyDescent="0.25">
      <c r="A1083" s="53" t="s">
        <v>796</v>
      </c>
      <c r="B1083" s="26"/>
      <c r="C1083" s="26"/>
      <c r="D1083" s="26"/>
      <c r="E1083" s="26"/>
      <c r="F1083" s="26"/>
      <c r="G1083" s="26"/>
      <c r="H1083" s="26"/>
      <c r="I1083" s="27"/>
      <c r="J1083" s="26"/>
      <c r="K1083" s="26"/>
      <c r="L1083" s="26"/>
      <c r="M1083" s="26"/>
      <c r="N1083" s="26"/>
      <c r="O1083" s="26"/>
      <c r="P1083" s="26"/>
      <c r="Q1083" s="26"/>
      <c r="R1083" s="26"/>
    </row>
    <row r="1084" spans="1:18" ht="15" customHeight="1" x14ac:dyDescent="0.25">
      <c r="A1084" s="53" t="s">
        <v>797</v>
      </c>
      <c r="B1084" s="26"/>
      <c r="C1084" s="26"/>
      <c r="D1084" s="26"/>
      <c r="E1084" s="26"/>
      <c r="F1084" s="26"/>
      <c r="G1084" s="26"/>
      <c r="H1084" s="26"/>
      <c r="I1084" s="27"/>
      <c r="J1084" s="26"/>
      <c r="K1084" s="26"/>
      <c r="L1084" s="26"/>
      <c r="M1084" s="26"/>
      <c r="N1084" s="26"/>
      <c r="O1084" s="26"/>
      <c r="P1084" s="26"/>
      <c r="Q1084" s="26"/>
      <c r="R1084" s="26"/>
    </row>
    <row r="1085" spans="1:18" ht="15" customHeight="1" x14ac:dyDescent="0.25">
      <c r="A1085" s="53" t="s">
        <v>798</v>
      </c>
      <c r="B1085" s="26"/>
      <c r="C1085" s="26"/>
      <c r="D1085" s="26"/>
      <c r="E1085" s="26"/>
      <c r="F1085" s="26"/>
      <c r="G1085" s="26"/>
      <c r="H1085" s="26"/>
      <c r="I1085" s="27"/>
      <c r="J1085" s="26"/>
      <c r="K1085" s="26"/>
      <c r="L1085" s="26"/>
      <c r="M1085" s="26"/>
      <c r="N1085" s="26"/>
      <c r="O1085" s="26"/>
      <c r="P1085" s="26"/>
      <c r="Q1085" s="26"/>
      <c r="R1085" s="26"/>
    </row>
    <row r="1086" spans="1:18" ht="15" customHeight="1" x14ac:dyDescent="0.25">
      <c r="A1086" s="53" t="s">
        <v>799</v>
      </c>
      <c r="B1086" s="26"/>
      <c r="C1086" s="26"/>
      <c r="D1086" s="26"/>
      <c r="E1086" s="26"/>
      <c r="F1086" s="26"/>
      <c r="G1086" s="26"/>
      <c r="H1086" s="26"/>
      <c r="I1086" s="27"/>
      <c r="J1086" s="26"/>
      <c r="K1086" s="26"/>
      <c r="L1086" s="26"/>
      <c r="M1086" s="26"/>
      <c r="N1086" s="26"/>
      <c r="O1086" s="26"/>
      <c r="P1086" s="26"/>
      <c r="Q1086" s="26"/>
      <c r="R1086" s="26"/>
    </row>
    <row r="1087" spans="1:18" ht="15" customHeight="1" x14ac:dyDescent="0.25">
      <c r="A1087" s="53" t="s">
        <v>800</v>
      </c>
      <c r="B1087" s="26"/>
      <c r="C1087" s="26"/>
      <c r="D1087" s="26"/>
      <c r="E1087" s="26"/>
      <c r="F1087" s="26"/>
      <c r="G1087" s="26"/>
      <c r="H1087" s="26"/>
      <c r="I1087" s="27"/>
      <c r="J1087" s="26"/>
      <c r="K1087" s="26"/>
      <c r="L1087" s="26"/>
      <c r="M1087" s="26"/>
      <c r="N1087" s="26"/>
      <c r="O1087" s="26"/>
      <c r="P1087" s="26"/>
      <c r="Q1087" s="26"/>
      <c r="R1087" s="26"/>
    </row>
    <row r="1088" spans="1:18" ht="15" customHeight="1" x14ac:dyDescent="0.25">
      <c r="A1088" s="53" t="s">
        <v>801</v>
      </c>
      <c r="B1088" s="26"/>
      <c r="C1088" s="26"/>
      <c r="D1088" s="26"/>
      <c r="E1088" s="26"/>
      <c r="F1088" s="26"/>
      <c r="G1088" s="26"/>
      <c r="H1088" s="26"/>
      <c r="I1088" s="27"/>
      <c r="J1088" s="26"/>
      <c r="K1088" s="26"/>
      <c r="L1088" s="26"/>
      <c r="M1088" s="26"/>
      <c r="N1088" s="26"/>
      <c r="O1088" s="26"/>
      <c r="P1088" s="26"/>
      <c r="Q1088" s="26"/>
      <c r="R1088" s="26"/>
    </row>
    <row r="1089" spans="1:18" ht="15" customHeight="1" x14ac:dyDescent="0.25">
      <c r="A1089" s="53" t="s">
        <v>802</v>
      </c>
      <c r="B1089" s="26"/>
      <c r="C1089" s="26"/>
      <c r="D1089" s="26"/>
      <c r="E1089" s="26"/>
      <c r="F1089" s="26"/>
      <c r="G1089" s="26"/>
      <c r="H1089" s="26"/>
      <c r="I1089" s="27"/>
      <c r="J1089" s="26"/>
      <c r="K1089" s="26"/>
      <c r="L1089" s="26"/>
      <c r="M1089" s="26"/>
      <c r="N1089" s="26"/>
      <c r="O1089" s="26"/>
      <c r="P1089" s="26"/>
      <c r="Q1089" s="26"/>
      <c r="R1089" s="26"/>
    </row>
    <row r="1090" spans="1:18" ht="15" customHeight="1" x14ac:dyDescent="0.25">
      <c r="A1090" s="53" t="s">
        <v>803</v>
      </c>
      <c r="B1090" s="26"/>
      <c r="C1090" s="26"/>
      <c r="D1090" s="26"/>
      <c r="E1090" s="26"/>
      <c r="F1090" s="26"/>
      <c r="G1090" s="26"/>
      <c r="H1090" s="26"/>
      <c r="I1090" s="27"/>
      <c r="J1090" s="26"/>
      <c r="K1090" s="26"/>
      <c r="L1090" s="26"/>
      <c r="M1090" s="26"/>
      <c r="N1090" s="26"/>
      <c r="O1090" s="26"/>
      <c r="P1090" s="26"/>
      <c r="Q1090" s="26"/>
      <c r="R1090" s="26"/>
    </row>
    <row r="1091" spans="1:18" ht="15" customHeight="1" x14ac:dyDescent="0.25">
      <c r="A1091" s="53" t="s">
        <v>804</v>
      </c>
      <c r="B1091" s="26"/>
      <c r="C1091" s="26"/>
      <c r="D1091" s="26"/>
      <c r="E1091" s="26"/>
      <c r="F1091" s="26"/>
      <c r="G1091" s="26"/>
      <c r="H1091" s="26"/>
      <c r="I1091" s="27"/>
      <c r="J1091" s="26"/>
      <c r="K1091" s="26"/>
      <c r="L1091" s="26"/>
      <c r="M1091" s="26"/>
      <c r="N1091" s="26"/>
      <c r="O1091" s="26"/>
      <c r="P1091" s="26"/>
      <c r="Q1091" s="26"/>
      <c r="R1091" s="26"/>
    </row>
    <row r="1092" spans="1:18" ht="15" customHeight="1" x14ac:dyDescent="0.25">
      <c r="A1092" s="53" t="s">
        <v>805</v>
      </c>
      <c r="B1092" s="26"/>
      <c r="C1092" s="26"/>
      <c r="D1092" s="26"/>
      <c r="E1092" s="26"/>
      <c r="F1092" s="26"/>
      <c r="G1092" s="26"/>
      <c r="H1092" s="26"/>
      <c r="I1092" s="27"/>
      <c r="J1092" s="26"/>
      <c r="K1092" s="26"/>
      <c r="L1092" s="26"/>
      <c r="M1092" s="26"/>
      <c r="N1092" s="26"/>
      <c r="O1092" s="26"/>
      <c r="P1092" s="26"/>
      <c r="Q1092" s="26"/>
      <c r="R1092" s="26"/>
    </row>
    <row r="1093" spans="1:18" ht="15" customHeight="1" x14ac:dyDescent="0.25">
      <c r="A1093" s="53" t="s">
        <v>806</v>
      </c>
      <c r="B1093" s="26"/>
      <c r="C1093" s="26"/>
      <c r="D1093" s="26"/>
      <c r="E1093" s="26"/>
      <c r="F1093" s="26"/>
      <c r="G1093" s="26"/>
      <c r="H1093" s="26"/>
      <c r="I1093" s="27"/>
      <c r="J1093" s="26"/>
      <c r="K1093" s="26"/>
      <c r="L1093" s="26"/>
      <c r="M1093" s="26"/>
      <c r="N1093" s="26"/>
      <c r="O1093" s="26"/>
      <c r="P1093" s="26"/>
      <c r="Q1093" s="26"/>
      <c r="R1093" s="26"/>
    </row>
    <row r="1094" spans="1:18" ht="15" customHeight="1" x14ac:dyDescent="0.25">
      <c r="A1094" s="53" t="s">
        <v>807</v>
      </c>
      <c r="B1094" s="26"/>
      <c r="C1094" s="26"/>
      <c r="D1094" s="26"/>
      <c r="E1094" s="26"/>
      <c r="F1094" s="26"/>
      <c r="G1094" s="26"/>
      <c r="H1094" s="26"/>
      <c r="I1094" s="27"/>
      <c r="J1094" s="26"/>
      <c r="K1094" s="26"/>
      <c r="L1094" s="26"/>
      <c r="M1094" s="26"/>
      <c r="N1094" s="26"/>
      <c r="O1094" s="26"/>
      <c r="P1094" s="26"/>
      <c r="Q1094" s="26"/>
      <c r="R1094" s="26"/>
    </row>
    <row r="1095" spans="1:18" ht="15" customHeight="1" x14ac:dyDescent="0.25">
      <c r="A1095" s="53" t="s">
        <v>808</v>
      </c>
      <c r="B1095" s="26"/>
      <c r="C1095" s="26"/>
      <c r="D1095" s="26"/>
      <c r="E1095" s="26"/>
      <c r="F1095" s="26"/>
      <c r="G1095" s="26"/>
      <c r="H1095" s="26"/>
      <c r="I1095" s="27"/>
      <c r="J1095" s="26"/>
      <c r="K1095" s="26"/>
      <c r="L1095" s="26"/>
      <c r="M1095" s="26"/>
      <c r="N1095" s="26"/>
      <c r="O1095" s="26"/>
      <c r="P1095" s="26"/>
      <c r="Q1095" s="26"/>
      <c r="R1095" s="26"/>
    </row>
    <row r="1096" spans="1:18" ht="15" customHeight="1" x14ac:dyDescent="0.25">
      <c r="A1096" s="53" t="s">
        <v>809</v>
      </c>
      <c r="B1096" s="26"/>
      <c r="C1096" s="26"/>
      <c r="D1096" s="26"/>
      <c r="E1096" s="26"/>
      <c r="F1096" s="26"/>
      <c r="G1096" s="26"/>
      <c r="H1096" s="26"/>
      <c r="I1096" s="27"/>
      <c r="J1096" s="26"/>
      <c r="K1096" s="26"/>
      <c r="L1096" s="26"/>
      <c r="M1096" s="26"/>
      <c r="N1096" s="26"/>
      <c r="O1096" s="26"/>
      <c r="P1096" s="26"/>
      <c r="Q1096" s="26"/>
      <c r="R1096" s="26"/>
    </row>
    <row r="1097" spans="1:18" ht="15" customHeight="1" x14ac:dyDescent="0.25">
      <c r="A1097" s="53" t="s">
        <v>810</v>
      </c>
      <c r="B1097" s="26"/>
      <c r="C1097" s="26"/>
      <c r="D1097" s="26"/>
      <c r="E1097" s="26"/>
      <c r="F1097" s="26"/>
      <c r="G1097" s="26"/>
      <c r="H1097" s="26"/>
      <c r="I1097" s="27"/>
      <c r="J1097" s="26"/>
      <c r="K1097" s="26"/>
      <c r="L1097" s="26"/>
      <c r="M1097" s="26"/>
      <c r="N1097" s="26"/>
      <c r="O1097" s="26"/>
      <c r="P1097" s="26"/>
      <c r="Q1097" s="26"/>
      <c r="R1097" s="26"/>
    </row>
    <row r="1098" spans="1:18" ht="15" customHeight="1" x14ac:dyDescent="0.25">
      <c r="A1098" s="26"/>
      <c r="B1098" s="26"/>
      <c r="C1098" s="26"/>
      <c r="D1098" s="26"/>
      <c r="E1098" s="26"/>
      <c r="F1098" s="26"/>
      <c r="G1098" s="26"/>
      <c r="H1098" s="26"/>
      <c r="I1098" s="27"/>
      <c r="J1098" s="26"/>
      <c r="K1098" s="26"/>
      <c r="L1098" s="26"/>
      <c r="M1098" s="26"/>
      <c r="N1098" s="26"/>
      <c r="O1098" s="26"/>
      <c r="P1098" s="26"/>
      <c r="Q1098" s="26"/>
      <c r="R1098" s="26"/>
    </row>
    <row r="1099" spans="1:18" ht="15" customHeight="1" x14ac:dyDescent="0.25">
      <c r="A1099" s="53" t="s">
        <v>811</v>
      </c>
      <c r="B1099" s="26"/>
      <c r="C1099" s="26"/>
      <c r="D1099" s="26"/>
      <c r="E1099" s="26"/>
      <c r="F1099" s="26"/>
      <c r="G1099" s="26"/>
      <c r="H1099" s="26"/>
      <c r="I1099" s="27"/>
      <c r="J1099" s="26"/>
      <c r="K1099" s="26"/>
      <c r="L1099" s="26"/>
      <c r="M1099" s="26"/>
      <c r="N1099" s="26"/>
      <c r="O1099" s="26"/>
      <c r="P1099" s="26"/>
      <c r="Q1099" s="26"/>
      <c r="R1099" s="26"/>
    </row>
    <row r="1100" spans="1:18" ht="15" customHeight="1" x14ac:dyDescent="0.25">
      <c r="A1100" s="53" t="s">
        <v>812</v>
      </c>
      <c r="B1100" s="26"/>
      <c r="C1100" s="26"/>
      <c r="D1100" s="26"/>
      <c r="E1100" s="26"/>
      <c r="F1100" s="26"/>
      <c r="G1100" s="26"/>
      <c r="H1100" s="26"/>
      <c r="I1100" s="27"/>
      <c r="J1100" s="26"/>
      <c r="K1100" s="26"/>
      <c r="L1100" s="26"/>
      <c r="M1100" s="26"/>
      <c r="N1100" s="26"/>
      <c r="O1100" s="26"/>
      <c r="P1100" s="26"/>
      <c r="Q1100" s="26"/>
      <c r="R1100" s="26"/>
    </row>
    <row r="1101" spans="1:18" ht="15" customHeight="1" x14ac:dyDescent="0.25">
      <c r="A1101" s="53" t="s">
        <v>813</v>
      </c>
      <c r="B1101" s="26"/>
      <c r="C1101" s="26"/>
      <c r="D1101" s="26"/>
      <c r="E1101" s="26"/>
      <c r="F1101" s="26"/>
      <c r="G1101" s="26"/>
      <c r="H1101" s="26"/>
      <c r="I1101" s="27"/>
      <c r="J1101" s="26"/>
      <c r="K1101" s="26"/>
      <c r="L1101" s="26"/>
      <c r="M1101" s="26"/>
      <c r="N1101" s="26"/>
      <c r="O1101" s="26"/>
      <c r="P1101" s="26"/>
      <c r="Q1101" s="26"/>
      <c r="R1101" s="26"/>
    </row>
    <row r="1102" spans="1:18" ht="15" customHeight="1" x14ac:dyDescent="0.25">
      <c r="A1102" s="53" t="s">
        <v>814</v>
      </c>
      <c r="B1102" s="26"/>
      <c r="C1102" s="26"/>
      <c r="D1102" s="26"/>
      <c r="E1102" s="26"/>
      <c r="F1102" s="26"/>
      <c r="G1102" s="26"/>
      <c r="H1102" s="26"/>
      <c r="I1102" s="27"/>
      <c r="J1102" s="26"/>
      <c r="K1102" s="26"/>
      <c r="L1102" s="26"/>
      <c r="M1102" s="26"/>
      <c r="N1102" s="26"/>
      <c r="O1102" s="26"/>
      <c r="P1102" s="26"/>
      <c r="Q1102" s="26"/>
      <c r="R1102" s="26"/>
    </row>
    <row r="1103" spans="1:18" ht="15" customHeight="1" x14ac:dyDescent="0.25">
      <c r="A1103" s="53" t="s">
        <v>815</v>
      </c>
      <c r="B1103" s="26"/>
      <c r="C1103" s="26"/>
      <c r="D1103" s="26"/>
      <c r="E1103" s="26"/>
      <c r="F1103" s="26"/>
      <c r="G1103" s="26"/>
      <c r="H1103" s="26"/>
      <c r="I1103" s="27"/>
      <c r="J1103" s="26"/>
      <c r="K1103" s="26"/>
      <c r="L1103" s="26"/>
      <c r="M1103" s="26"/>
      <c r="N1103" s="26"/>
      <c r="O1103" s="26"/>
      <c r="P1103" s="26"/>
      <c r="Q1103" s="26"/>
      <c r="R1103" s="26"/>
    </row>
    <row r="1104" spans="1:18" ht="15" customHeight="1" x14ac:dyDescent="0.25">
      <c r="A1104" s="53" t="s">
        <v>816</v>
      </c>
      <c r="B1104" s="26"/>
      <c r="C1104" s="26"/>
      <c r="D1104" s="26"/>
      <c r="E1104" s="26"/>
      <c r="F1104" s="26"/>
      <c r="G1104" s="26"/>
      <c r="H1104" s="26"/>
      <c r="I1104" s="27"/>
      <c r="J1104" s="26"/>
      <c r="K1104" s="26"/>
      <c r="L1104" s="26"/>
      <c r="M1104" s="26"/>
      <c r="N1104" s="26"/>
      <c r="O1104" s="26"/>
      <c r="P1104" s="26"/>
      <c r="Q1104" s="26"/>
      <c r="R1104" s="26"/>
    </row>
    <row r="1105" spans="1:18" ht="15" customHeight="1" x14ac:dyDescent="0.25">
      <c r="A1105" s="53" t="s">
        <v>817</v>
      </c>
      <c r="B1105" s="26"/>
      <c r="C1105" s="26"/>
      <c r="D1105" s="26"/>
      <c r="E1105" s="26"/>
      <c r="F1105" s="26"/>
      <c r="G1105" s="26"/>
      <c r="H1105" s="26"/>
      <c r="I1105" s="27"/>
      <c r="J1105" s="26"/>
      <c r="K1105" s="26"/>
      <c r="L1105" s="26"/>
      <c r="M1105" s="26"/>
      <c r="N1105" s="26"/>
      <c r="O1105" s="26"/>
      <c r="P1105" s="26"/>
      <c r="Q1105" s="26"/>
      <c r="R1105" s="26"/>
    </row>
    <row r="1106" spans="1:18" ht="15" customHeight="1" x14ac:dyDescent="0.25">
      <c r="A1106" s="53" t="s">
        <v>818</v>
      </c>
      <c r="B1106" s="26"/>
      <c r="C1106" s="26"/>
      <c r="D1106" s="26"/>
      <c r="E1106" s="26"/>
      <c r="F1106" s="26"/>
      <c r="G1106" s="26"/>
      <c r="H1106" s="26"/>
      <c r="I1106" s="27"/>
      <c r="J1106" s="26"/>
      <c r="K1106" s="26"/>
      <c r="L1106" s="26"/>
      <c r="M1106" s="26"/>
      <c r="N1106" s="26"/>
      <c r="O1106" s="26"/>
      <c r="P1106" s="26"/>
      <c r="Q1106" s="26"/>
      <c r="R1106" s="26"/>
    </row>
    <row r="1107" spans="1:18" ht="15" customHeight="1" x14ac:dyDescent="0.25">
      <c r="A1107" s="53" t="s">
        <v>819</v>
      </c>
      <c r="B1107" s="26"/>
      <c r="C1107" s="26"/>
      <c r="D1107" s="26"/>
      <c r="E1107" s="26"/>
      <c r="F1107" s="26"/>
      <c r="G1107" s="26"/>
      <c r="H1107" s="26"/>
      <c r="I1107" s="27"/>
      <c r="J1107" s="26"/>
      <c r="K1107" s="26"/>
      <c r="L1107" s="26"/>
      <c r="M1107" s="26"/>
      <c r="N1107" s="26"/>
      <c r="O1107" s="26"/>
      <c r="P1107" s="26"/>
      <c r="Q1107" s="26"/>
      <c r="R1107" s="26"/>
    </row>
    <row r="1108" spans="1:18" ht="15" customHeight="1" x14ac:dyDescent="0.25">
      <c r="A1108" s="53" t="s">
        <v>820</v>
      </c>
      <c r="B1108" s="26"/>
      <c r="C1108" s="26"/>
      <c r="D1108" s="26"/>
      <c r="E1108" s="26"/>
      <c r="F1108" s="26"/>
      <c r="G1108" s="26"/>
      <c r="H1108" s="26"/>
      <c r="I1108" s="27"/>
      <c r="J1108" s="26"/>
      <c r="K1108" s="26"/>
      <c r="L1108" s="26"/>
      <c r="M1108" s="26"/>
      <c r="N1108" s="26"/>
      <c r="O1108" s="26"/>
      <c r="P1108" s="26"/>
      <c r="Q1108" s="26"/>
      <c r="R1108" s="26"/>
    </row>
    <row r="1109" spans="1:18" ht="15" customHeight="1" x14ac:dyDescent="0.25">
      <c r="A1109" s="53" t="s">
        <v>821</v>
      </c>
      <c r="B1109" s="26"/>
      <c r="C1109" s="26"/>
      <c r="D1109" s="26"/>
      <c r="E1109" s="26"/>
      <c r="F1109" s="26"/>
      <c r="G1109" s="26"/>
      <c r="H1109" s="26"/>
      <c r="I1109" s="27"/>
      <c r="J1109" s="26"/>
      <c r="K1109" s="26"/>
      <c r="L1109" s="26"/>
      <c r="M1109" s="26"/>
      <c r="N1109" s="26"/>
      <c r="O1109" s="26"/>
      <c r="P1109" s="26"/>
      <c r="Q1109" s="26"/>
      <c r="R1109" s="26"/>
    </row>
    <row r="1110" spans="1:18" ht="15" customHeight="1" x14ac:dyDescent="0.25">
      <c r="A1110" s="53" t="s">
        <v>822</v>
      </c>
      <c r="B1110" s="26"/>
      <c r="C1110" s="26"/>
      <c r="D1110" s="26"/>
      <c r="E1110" s="26"/>
      <c r="F1110" s="26"/>
      <c r="G1110" s="26"/>
      <c r="H1110" s="26"/>
      <c r="I1110" s="27"/>
      <c r="J1110" s="26"/>
      <c r="K1110" s="26"/>
      <c r="L1110" s="26"/>
      <c r="M1110" s="26"/>
      <c r="N1110" s="26"/>
      <c r="O1110" s="26"/>
      <c r="P1110" s="26"/>
      <c r="Q1110" s="26"/>
      <c r="R1110" s="26"/>
    </row>
    <row r="1111" spans="1:18" ht="15" customHeight="1" x14ac:dyDescent="0.25">
      <c r="A1111" s="53" t="s">
        <v>823</v>
      </c>
      <c r="B1111" s="26"/>
      <c r="C1111" s="26"/>
      <c r="D1111" s="26"/>
      <c r="E1111" s="26"/>
      <c r="F1111" s="26"/>
      <c r="G1111" s="26"/>
      <c r="H1111" s="26"/>
      <c r="I1111" s="27"/>
      <c r="J1111" s="26"/>
      <c r="K1111" s="26"/>
      <c r="L1111" s="26"/>
      <c r="M1111" s="26"/>
      <c r="N1111" s="26"/>
      <c r="O1111" s="26"/>
      <c r="P1111" s="26"/>
      <c r="Q1111" s="26"/>
      <c r="R1111" s="26"/>
    </row>
    <row r="1112" spans="1:18" ht="15" customHeight="1" x14ac:dyDescent="0.25">
      <c r="A1112" s="53" t="s">
        <v>824</v>
      </c>
      <c r="B1112" s="26"/>
      <c r="C1112" s="26"/>
      <c r="D1112" s="26"/>
      <c r="E1112" s="26"/>
      <c r="F1112" s="26"/>
      <c r="G1112" s="26"/>
      <c r="H1112" s="26"/>
      <c r="I1112" s="27"/>
      <c r="J1112" s="26"/>
      <c r="K1112" s="26"/>
      <c r="L1112" s="26"/>
      <c r="M1112" s="26"/>
      <c r="N1112" s="26"/>
      <c r="O1112" s="26"/>
      <c r="P1112" s="26"/>
      <c r="Q1112" s="26"/>
      <c r="R1112" s="26"/>
    </row>
    <row r="1113" spans="1:18" ht="15" customHeight="1" x14ac:dyDescent="0.25">
      <c r="A1113" s="53" t="s">
        <v>825</v>
      </c>
      <c r="B1113" s="26"/>
      <c r="C1113" s="26"/>
      <c r="D1113" s="26"/>
      <c r="E1113" s="26"/>
      <c r="F1113" s="26"/>
      <c r="G1113" s="26"/>
      <c r="H1113" s="26"/>
      <c r="I1113" s="27"/>
      <c r="J1113" s="26"/>
      <c r="K1113" s="26"/>
      <c r="L1113" s="26"/>
      <c r="M1113" s="26"/>
      <c r="N1113" s="26"/>
      <c r="O1113" s="26"/>
      <c r="P1113" s="26"/>
      <c r="Q1113" s="26"/>
      <c r="R1113" s="26"/>
    </row>
    <row r="1114" spans="1:18" ht="15" customHeight="1" x14ac:dyDescent="0.25">
      <c r="A1114" s="53" t="s">
        <v>826</v>
      </c>
      <c r="B1114" s="26"/>
      <c r="C1114" s="26"/>
      <c r="D1114" s="26"/>
      <c r="E1114" s="26"/>
      <c r="F1114" s="26"/>
      <c r="G1114" s="26"/>
      <c r="H1114" s="26"/>
      <c r="I1114" s="27"/>
      <c r="J1114" s="26"/>
      <c r="K1114" s="26"/>
      <c r="L1114" s="26"/>
      <c r="M1114" s="26"/>
      <c r="N1114" s="26"/>
      <c r="O1114" s="26"/>
      <c r="P1114" s="26"/>
      <c r="Q1114" s="26"/>
      <c r="R1114" s="26"/>
    </row>
    <row r="1115" spans="1:18" ht="15" customHeight="1" x14ac:dyDescent="0.25">
      <c r="A1115" s="53" t="s">
        <v>827</v>
      </c>
      <c r="B1115" s="26"/>
      <c r="C1115" s="26"/>
      <c r="D1115" s="26"/>
      <c r="E1115" s="26"/>
      <c r="F1115" s="26"/>
      <c r="G1115" s="26"/>
      <c r="H1115" s="26"/>
      <c r="I1115" s="27"/>
      <c r="J1115" s="26"/>
      <c r="K1115" s="26"/>
      <c r="L1115" s="26"/>
      <c r="M1115" s="26"/>
      <c r="N1115" s="26"/>
      <c r="O1115" s="26"/>
      <c r="P1115" s="26"/>
      <c r="Q1115" s="26"/>
      <c r="R1115" s="26"/>
    </row>
    <row r="1116" spans="1:18" ht="15" customHeight="1" x14ac:dyDescent="0.25">
      <c r="A1116" s="53" t="s">
        <v>828</v>
      </c>
      <c r="B1116" s="26"/>
      <c r="C1116" s="26"/>
      <c r="D1116" s="26"/>
      <c r="E1116" s="26"/>
      <c r="F1116" s="26"/>
      <c r="G1116" s="26"/>
      <c r="H1116" s="26"/>
      <c r="I1116" s="27"/>
      <c r="J1116" s="26"/>
      <c r="K1116" s="26"/>
      <c r="L1116" s="26"/>
      <c r="M1116" s="26"/>
      <c r="N1116" s="26"/>
      <c r="O1116" s="26"/>
      <c r="P1116" s="26"/>
      <c r="Q1116" s="26"/>
      <c r="R1116" s="26"/>
    </row>
    <row r="1117" spans="1:18" ht="15" customHeight="1" x14ac:dyDescent="0.25">
      <c r="A1117" s="53" t="s">
        <v>829</v>
      </c>
      <c r="B1117" s="26"/>
      <c r="C1117" s="26"/>
      <c r="D1117" s="26"/>
      <c r="E1117" s="26"/>
      <c r="F1117" s="26"/>
      <c r="G1117" s="26"/>
      <c r="H1117" s="26"/>
      <c r="I1117" s="27"/>
      <c r="J1117" s="26"/>
      <c r="K1117" s="26"/>
      <c r="L1117" s="26"/>
      <c r="M1117" s="26"/>
      <c r="N1117" s="26"/>
      <c r="O1117" s="26"/>
      <c r="P1117" s="26"/>
      <c r="Q1117" s="26"/>
      <c r="R1117" s="26"/>
    </row>
    <row r="1118" spans="1:18" ht="15" customHeight="1" x14ac:dyDescent="0.25">
      <c r="A1118" s="53" t="s">
        <v>830</v>
      </c>
      <c r="B1118" s="26"/>
      <c r="C1118" s="26"/>
      <c r="D1118" s="26"/>
      <c r="E1118" s="26"/>
      <c r="F1118" s="26"/>
      <c r="G1118" s="26"/>
      <c r="H1118" s="26"/>
      <c r="I1118" s="27"/>
      <c r="J1118" s="26"/>
      <c r="K1118" s="26"/>
      <c r="L1118" s="26"/>
      <c r="M1118" s="26"/>
      <c r="N1118" s="26"/>
      <c r="O1118" s="26"/>
      <c r="P1118" s="26"/>
      <c r="Q1118" s="26"/>
      <c r="R1118" s="26"/>
    </row>
    <row r="1119" spans="1:18" ht="15" customHeight="1" x14ac:dyDescent="0.25">
      <c r="A1119" s="53" t="s">
        <v>831</v>
      </c>
      <c r="B1119" s="26"/>
      <c r="C1119" s="26"/>
      <c r="D1119" s="26"/>
      <c r="E1119" s="26"/>
      <c r="F1119" s="26"/>
      <c r="G1119" s="26"/>
      <c r="H1119" s="26"/>
      <c r="I1119" s="27"/>
      <c r="J1119" s="26"/>
      <c r="K1119" s="26"/>
      <c r="L1119" s="26"/>
      <c r="M1119" s="26"/>
      <c r="N1119" s="26"/>
      <c r="O1119" s="26"/>
      <c r="P1119" s="26"/>
      <c r="Q1119" s="26"/>
      <c r="R1119" s="26"/>
    </row>
    <row r="1120" spans="1:18" ht="15" customHeight="1" x14ac:dyDescent="0.25">
      <c r="A1120" s="53" t="s">
        <v>832</v>
      </c>
      <c r="B1120" s="26"/>
      <c r="C1120" s="26"/>
      <c r="D1120" s="26"/>
      <c r="E1120" s="26"/>
      <c r="F1120" s="26"/>
      <c r="G1120" s="26"/>
      <c r="H1120" s="26"/>
      <c r="I1120" s="27"/>
      <c r="J1120" s="26"/>
      <c r="K1120" s="26"/>
      <c r="L1120" s="26"/>
      <c r="M1120" s="26"/>
      <c r="N1120" s="26"/>
      <c r="O1120" s="26"/>
      <c r="P1120" s="26"/>
      <c r="Q1120" s="26"/>
      <c r="R1120" s="26"/>
    </row>
    <row r="1121" spans="1:18" ht="15" customHeight="1" x14ac:dyDescent="0.25">
      <c r="A1121" s="53" t="s">
        <v>833</v>
      </c>
      <c r="B1121" s="26"/>
      <c r="C1121" s="26"/>
      <c r="D1121" s="26"/>
      <c r="E1121" s="26"/>
      <c r="F1121" s="26"/>
      <c r="G1121" s="26"/>
      <c r="H1121" s="26"/>
      <c r="I1121" s="27"/>
      <c r="J1121" s="26"/>
      <c r="K1121" s="26"/>
      <c r="L1121" s="26"/>
      <c r="M1121" s="26"/>
      <c r="N1121" s="26"/>
      <c r="O1121" s="26"/>
      <c r="P1121" s="26"/>
      <c r="Q1121" s="26"/>
      <c r="R1121" s="26"/>
    </row>
    <row r="1122" spans="1:18" ht="15" customHeight="1" x14ac:dyDescent="0.25">
      <c r="A1122" s="53" t="s">
        <v>834</v>
      </c>
      <c r="B1122" s="26"/>
      <c r="C1122" s="26"/>
      <c r="D1122" s="26"/>
      <c r="E1122" s="26"/>
      <c r="F1122" s="26"/>
      <c r="G1122" s="26"/>
      <c r="H1122" s="26"/>
      <c r="I1122" s="27"/>
      <c r="J1122" s="26"/>
      <c r="K1122" s="26"/>
      <c r="L1122" s="26"/>
      <c r="M1122" s="26"/>
      <c r="N1122" s="26"/>
      <c r="O1122" s="26"/>
      <c r="P1122" s="26"/>
      <c r="Q1122" s="26"/>
      <c r="R1122" s="26"/>
    </row>
    <row r="1123" spans="1:18" ht="15" customHeight="1" x14ac:dyDescent="0.25">
      <c r="A1123" s="53" t="s">
        <v>835</v>
      </c>
      <c r="B1123" s="26"/>
      <c r="C1123" s="26"/>
      <c r="D1123" s="26"/>
      <c r="E1123" s="26"/>
      <c r="F1123" s="26"/>
      <c r="G1123" s="26"/>
      <c r="H1123" s="26"/>
      <c r="I1123" s="27"/>
      <c r="J1123" s="26"/>
      <c r="K1123" s="26"/>
      <c r="L1123" s="26"/>
      <c r="M1123" s="26"/>
      <c r="N1123" s="26"/>
      <c r="O1123" s="26"/>
      <c r="P1123" s="26"/>
      <c r="Q1123" s="26"/>
      <c r="R1123" s="26"/>
    </row>
    <row r="1124" spans="1:18" ht="15" customHeight="1" x14ac:dyDescent="0.25">
      <c r="A1124" s="53" t="s">
        <v>836</v>
      </c>
      <c r="B1124" s="26"/>
      <c r="C1124" s="26"/>
      <c r="D1124" s="26"/>
      <c r="E1124" s="26"/>
      <c r="F1124" s="26"/>
      <c r="G1124" s="26"/>
      <c r="H1124" s="26"/>
      <c r="I1124" s="27"/>
      <c r="J1124" s="26"/>
      <c r="K1124" s="26"/>
      <c r="L1124" s="26"/>
      <c r="M1124" s="26"/>
      <c r="N1124" s="26"/>
      <c r="O1124" s="26"/>
      <c r="P1124" s="26"/>
      <c r="Q1124" s="26"/>
      <c r="R1124" s="26"/>
    </row>
    <row r="1125" spans="1:18" ht="15" customHeight="1" x14ac:dyDescent="0.25">
      <c r="A1125" s="26"/>
      <c r="B1125" s="26"/>
      <c r="C1125" s="26"/>
      <c r="D1125" s="26"/>
      <c r="E1125" s="26"/>
      <c r="F1125" s="26"/>
      <c r="G1125" s="26"/>
      <c r="H1125" s="26"/>
      <c r="I1125" s="27"/>
      <c r="J1125" s="26"/>
      <c r="K1125" s="26"/>
      <c r="L1125" s="26"/>
      <c r="M1125" s="26"/>
      <c r="N1125" s="26"/>
      <c r="O1125" s="26"/>
      <c r="P1125" s="26"/>
      <c r="Q1125" s="26"/>
      <c r="R1125" s="26"/>
    </row>
    <row r="1126" spans="1:18" ht="15" customHeight="1" x14ac:dyDescent="0.25">
      <c r="A1126" s="53" t="s">
        <v>837</v>
      </c>
      <c r="B1126" s="26"/>
      <c r="C1126" s="26"/>
      <c r="D1126" s="26"/>
      <c r="E1126" s="26"/>
      <c r="F1126" s="26"/>
      <c r="G1126" s="26"/>
      <c r="H1126" s="26"/>
      <c r="I1126" s="27"/>
      <c r="J1126" s="26"/>
      <c r="K1126" s="26"/>
      <c r="L1126" s="26"/>
      <c r="M1126" s="26"/>
      <c r="N1126" s="26"/>
      <c r="O1126" s="26"/>
      <c r="P1126" s="26"/>
      <c r="Q1126" s="26"/>
      <c r="R1126" s="26"/>
    </row>
    <row r="1127" spans="1:18" ht="15" customHeight="1" x14ac:dyDescent="0.25">
      <c r="A1127" s="53" t="s">
        <v>838</v>
      </c>
      <c r="B1127" s="26"/>
      <c r="C1127" s="26"/>
      <c r="D1127" s="26"/>
      <c r="E1127" s="26"/>
      <c r="F1127" s="26"/>
      <c r="G1127" s="26"/>
      <c r="H1127" s="26"/>
      <c r="I1127" s="27"/>
      <c r="J1127" s="26"/>
      <c r="K1127" s="26"/>
      <c r="L1127" s="26"/>
      <c r="M1127" s="26"/>
      <c r="N1127" s="26"/>
      <c r="O1127" s="26"/>
      <c r="P1127" s="26"/>
      <c r="Q1127" s="26"/>
      <c r="R1127" s="26"/>
    </row>
    <row r="1128" spans="1:18" ht="15" customHeight="1" x14ac:dyDescent="0.25">
      <c r="A1128" s="53" t="s">
        <v>839</v>
      </c>
      <c r="B1128" s="26"/>
      <c r="C1128" s="26"/>
      <c r="D1128" s="26"/>
      <c r="E1128" s="26"/>
      <c r="F1128" s="26"/>
      <c r="G1128" s="26"/>
      <c r="H1128" s="26"/>
      <c r="I1128" s="27"/>
      <c r="J1128" s="26"/>
      <c r="K1128" s="26"/>
      <c r="L1128" s="26"/>
      <c r="M1128" s="26"/>
      <c r="N1128" s="26"/>
      <c r="O1128" s="26"/>
      <c r="P1128" s="26"/>
      <c r="Q1128" s="26"/>
      <c r="R1128" s="26"/>
    </row>
    <row r="1129" spans="1:18" ht="15" customHeight="1" x14ac:dyDescent="0.25">
      <c r="A1129" s="53" t="s">
        <v>840</v>
      </c>
      <c r="B1129" s="26"/>
      <c r="C1129" s="26"/>
      <c r="D1129" s="26"/>
      <c r="E1129" s="26"/>
      <c r="F1129" s="26"/>
      <c r="G1129" s="26"/>
      <c r="H1129" s="26"/>
      <c r="I1129" s="27"/>
      <c r="J1129" s="26"/>
      <c r="K1129" s="26"/>
      <c r="L1129" s="26"/>
      <c r="M1129" s="26"/>
      <c r="N1129" s="26"/>
      <c r="O1129" s="26"/>
      <c r="P1129" s="26"/>
      <c r="Q1129" s="26"/>
      <c r="R1129" s="26"/>
    </row>
    <row r="1130" spans="1:18" ht="15" customHeight="1" x14ac:dyDescent="0.25">
      <c r="A1130" s="53" t="s">
        <v>841</v>
      </c>
      <c r="B1130" s="26"/>
      <c r="C1130" s="26"/>
      <c r="D1130" s="26"/>
      <c r="E1130" s="26"/>
      <c r="F1130" s="26"/>
      <c r="G1130" s="26"/>
      <c r="H1130" s="26"/>
      <c r="I1130" s="27"/>
      <c r="J1130" s="26"/>
      <c r="K1130" s="26"/>
      <c r="L1130" s="26"/>
      <c r="M1130" s="26"/>
      <c r="N1130" s="26"/>
      <c r="O1130" s="26"/>
      <c r="P1130" s="26"/>
      <c r="Q1130" s="26"/>
      <c r="R1130" s="26"/>
    </row>
    <row r="1131" spans="1:18" ht="15" customHeight="1" x14ac:dyDescent="0.25">
      <c r="A1131" s="53" t="s">
        <v>842</v>
      </c>
      <c r="B1131" s="26"/>
      <c r="C1131" s="26"/>
      <c r="D1131" s="26"/>
      <c r="E1131" s="26"/>
      <c r="F1131" s="26"/>
      <c r="G1131" s="26"/>
      <c r="H1131" s="26"/>
      <c r="I1131" s="27"/>
      <c r="J1131" s="26"/>
      <c r="K1131" s="26"/>
      <c r="L1131" s="26"/>
      <c r="M1131" s="26"/>
      <c r="N1131" s="26"/>
      <c r="O1131" s="26"/>
      <c r="P1131" s="26"/>
      <c r="Q1131" s="26"/>
      <c r="R1131" s="26"/>
    </row>
    <row r="1132" spans="1:18" ht="15" customHeight="1" x14ac:dyDescent="0.25">
      <c r="A1132" s="53" t="s">
        <v>843</v>
      </c>
      <c r="B1132" s="26"/>
      <c r="C1132" s="26"/>
      <c r="D1132" s="26"/>
      <c r="E1132" s="26"/>
      <c r="F1132" s="26"/>
      <c r="G1132" s="26"/>
      <c r="H1132" s="26"/>
      <c r="I1132" s="27"/>
      <c r="J1132" s="26"/>
      <c r="K1132" s="26"/>
      <c r="L1132" s="26"/>
      <c r="M1132" s="26"/>
      <c r="N1132" s="26"/>
      <c r="O1132" s="26"/>
      <c r="P1132" s="26"/>
      <c r="Q1132" s="26"/>
      <c r="R1132" s="26"/>
    </row>
    <row r="1133" spans="1:18" ht="15" customHeight="1" x14ac:dyDescent="0.25">
      <c r="A1133" s="53" t="s">
        <v>844</v>
      </c>
      <c r="B1133" s="26"/>
      <c r="C1133" s="26"/>
      <c r="D1133" s="26"/>
      <c r="E1133" s="26"/>
      <c r="F1133" s="26"/>
      <c r="G1133" s="26"/>
      <c r="H1133" s="26"/>
      <c r="I1133" s="27"/>
      <c r="J1133" s="26"/>
      <c r="K1133" s="26"/>
      <c r="L1133" s="26"/>
      <c r="M1133" s="26"/>
      <c r="N1133" s="26"/>
      <c r="O1133" s="26"/>
      <c r="P1133" s="26"/>
      <c r="Q1133" s="26"/>
      <c r="R1133" s="26"/>
    </row>
    <row r="1134" spans="1:18" ht="15" customHeight="1" x14ac:dyDescent="0.25">
      <c r="A1134" s="53" t="s">
        <v>845</v>
      </c>
      <c r="B1134" s="26"/>
      <c r="C1134" s="26"/>
      <c r="D1134" s="26"/>
      <c r="E1134" s="26"/>
      <c r="F1134" s="26"/>
      <c r="G1134" s="26"/>
      <c r="H1134" s="26"/>
      <c r="I1134" s="27"/>
      <c r="J1134" s="26"/>
      <c r="K1134" s="26"/>
      <c r="L1134" s="26"/>
      <c r="M1134" s="26"/>
      <c r="N1134" s="26"/>
      <c r="O1134" s="26"/>
      <c r="P1134" s="26"/>
      <c r="Q1134" s="26"/>
      <c r="R1134" s="26"/>
    </row>
    <row r="1135" spans="1:18" ht="15" customHeight="1" x14ac:dyDescent="0.25">
      <c r="A1135" s="53" t="s">
        <v>846</v>
      </c>
      <c r="B1135" s="26"/>
      <c r="C1135" s="26"/>
      <c r="D1135" s="26"/>
      <c r="E1135" s="26"/>
      <c r="F1135" s="26"/>
      <c r="G1135" s="26"/>
      <c r="H1135" s="26"/>
      <c r="I1135" s="27"/>
      <c r="J1135" s="26"/>
      <c r="K1135" s="26"/>
      <c r="L1135" s="26"/>
      <c r="M1135" s="26"/>
      <c r="N1135" s="26"/>
      <c r="O1135" s="26"/>
      <c r="P1135" s="26"/>
      <c r="Q1135" s="26"/>
      <c r="R1135" s="26"/>
    </row>
    <row r="1136" spans="1:18" ht="15" customHeight="1" x14ac:dyDescent="0.25">
      <c r="A1136" s="53" t="s">
        <v>847</v>
      </c>
      <c r="B1136" s="26"/>
      <c r="C1136" s="26"/>
      <c r="D1136" s="26"/>
      <c r="E1136" s="26"/>
      <c r="F1136" s="26"/>
      <c r="G1136" s="26"/>
      <c r="H1136" s="26"/>
      <c r="I1136" s="27"/>
      <c r="J1136" s="26"/>
      <c r="K1136" s="26"/>
      <c r="L1136" s="26"/>
      <c r="M1136" s="26"/>
      <c r="N1136" s="26"/>
      <c r="O1136" s="26"/>
      <c r="P1136" s="26"/>
      <c r="Q1136" s="26"/>
      <c r="R1136" s="26"/>
    </row>
    <row r="1137" spans="1:18" ht="15" customHeight="1" x14ac:dyDescent="0.25">
      <c r="A1137" s="53" t="s">
        <v>848</v>
      </c>
      <c r="B1137" s="26"/>
      <c r="C1137" s="26"/>
      <c r="D1137" s="26"/>
      <c r="E1137" s="26"/>
      <c r="F1137" s="26"/>
      <c r="G1137" s="26"/>
      <c r="H1137" s="26"/>
      <c r="I1137" s="27"/>
      <c r="J1137" s="26"/>
      <c r="K1137" s="26"/>
      <c r="L1137" s="26"/>
      <c r="M1137" s="26"/>
      <c r="N1137" s="26"/>
      <c r="O1137" s="26"/>
      <c r="P1137" s="26"/>
      <c r="Q1137" s="26"/>
      <c r="R1137" s="26"/>
    </row>
    <row r="1138" spans="1:18" ht="15" customHeight="1" x14ac:dyDescent="0.25">
      <c r="A1138" s="53" t="s">
        <v>849</v>
      </c>
      <c r="B1138" s="26"/>
      <c r="C1138" s="26"/>
      <c r="D1138" s="26"/>
      <c r="E1138" s="26"/>
      <c r="F1138" s="26"/>
      <c r="G1138" s="26"/>
      <c r="H1138" s="26"/>
      <c r="I1138" s="27"/>
      <c r="J1138" s="26"/>
      <c r="K1138" s="26"/>
      <c r="L1138" s="26"/>
      <c r="M1138" s="26"/>
      <c r="N1138" s="26"/>
      <c r="O1138" s="26"/>
      <c r="P1138" s="26"/>
      <c r="Q1138" s="26"/>
      <c r="R1138" s="26"/>
    </row>
    <row r="1139" spans="1:18" ht="15" customHeight="1" x14ac:dyDescent="0.25">
      <c r="A1139" s="53" t="s">
        <v>850</v>
      </c>
      <c r="B1139" s="26"/>
      <c r="C1139" s="26"/>
      <c r="D1139" s="26"/>
      <c r="E1139" s="26"/>
      <c r="F1139" s="26"/>
      <c r="G1139" s="26"/>
      <c r="H1139" s="26"/>
      <c r="I1139" s="27"/>
      <c r="J1139" s="26"/>
      <c r="K1139" s="26"/>
      <c r="L1139" s="26"/>
      <c r="M1139" s="26"/>
      <c r="N1139" s="26"/>
      <c r="O1139" s="26"/>
      <c r="P1139" s="26"/>
      <c r="Q1139" s="26"/>
      <c r="R1139" s="26"/>
    </row>
    <row r="1140" spans="1:18" ht="15" customHeight="1" x14ac:dyDescent="0.25">
      <c r="A1140" s="53" t="s">
        <v>851</v>
      </c>
      <c r="B1140" s="26"/>
      <c r="C1140" s="26"/>
      <c r="D1140" s="26"/>
      <c r="E1140" s="26"/>
      <c r="F1140" s="26"/>
      <c r="G1140" s="26"/>
      <c r="H1140" s="26"/>
      <c r="I1140" s="27"/>
      <c r="J1140" s="26"/>
      <c r="K1140" s="26"/>
      <c r="L1140" s="26"/>
      <c r="M1140" s="26"/>
      <c r="N1140" s="26"/>
      <c r="O1140" s="26"/>
      <c r="P1140" s="26"/>
      <c r="Q1140" s="26"/>
      <c r="R1140" s="26"/>
    </row>
    <row r="1141" spans="1:18" ht="15" customHeight="1" x14ac:dyDescent="0.25">
      <c r="A1141" s="53" t="s">
        <v>852</v>
      </c>
      <c r="B1141" s="26"/>
      <c r="C1141" s="26"/>
      <c r="D1141" s="26"/>
      <c r="E1141" s="26"/>
      <c r="F1141" s="26"/>
      <c r="G1141" s="26"/>
      <c r="H1141" s="26"/>
      <c r="I1141" s="27"/>
      <c r="J1141" s="26"/>
      <c r="K1141" s="26"/>
      <c r="L1141" s="26"/>
      <c r="M1141" s="26"/>
      <c r="N1141" s="26"/>
      <c r="O1141" s="26"/>
      <c r="P1141" s="26"/>
      <c r="Q1141" s="26"/>
      <c r="R1141" s="26"/>
    </row>
    <row r="1142" spans="1:18" ht="15" customHeight="1" x14ac:dyDescent="0.25">
      <c r="A1142" s="53" t="s">
        <v>853</v>
      </c>
      <c r="B1142" s="26"/>
      <c r="C1142" s="26"/>
      <c r="D1142" s="26"/>
      <c r="E1142" s="26"/>
      <c r="F1142" s="26"/>
      <c r="G1142" s="26"/>
      <c r="H1142" s="26"/>
      <c r="I1142" s="27"/>
      <c r="J1142" s="26"/>
      <c r="K1142" s="26"/>
      <c r="L1142" s="26"/>
      <c r="M1142" s="26"/>
      <c r="N1142" s="26"/>
      <c r="O1142" s="26"/>
      <c r="P1142" s="26"/>
      <c r="Q1142" s="26"/>
      <c r="R1142" s="26"/>
    </row>
    <row r="1143" spans="1:18" ht="15" customHeight="1" x14ac:dyDescent="0.25">
      <c r="A1143" s="53" t="s">
        <v>854</v>
      </c>
      <c r="B1143" s="26"/>
      <c r="C1143" s="26"/>
      <c r="D1143" s="26"/>
      <c r="E1143" s="26"/>
      <c r="F1143" s="26"/>
      <c r="G1143" s="26"/>
      <c r="H1143" s="26"/>
      <c r="I1143" s="27"/>
      <c r="J1143" s="26"/>
      <c r="K1143" s="26"/>
      <c r="L1143" s="26"/>
      <c r="M1143" s="26"/>
      <c r="N1143" s="26"/>
      <c r="O1143" s="26"/>
      <c r="P1143" s="26"/>
      <c r="Q1143" s="26"/>
      <c r="R1143" s="26"/>
    </row>
    <row r="1144" spans="1:18" ht="15" customHeight="1" x14ac:dyDescent="0.25">
      <c r="A1144" s="53" t="s">
        <v>855</v>
      </c>
      <c r="B1144" s="26"/>
      <c r="C1144" s="26"/>
      <c r="D1144" s="26"/>
      <c r="E1144" s="26"/>
      <c r="F1144" s="26"/>
      <c r="G1144" s="26"/>
      <c r="H1144" s="26"/>
      <c r="I1144" s="27"/>
      <c r="J1144" s="26"/>
      <c r="K1144" s="26"/>
      <c r="L1144" s="26"/>
      <c r="M1144" s="26"/>
      <c r="N1144" s="26"/>
      <c r="O1144" s="26"/>
      <c r="P1144" s="26"/>
      <c r="Q1144" s="26"/>
      <c r="R1144" s="26"/>
    </row>
    <row r="1145" spans="1:18" ht="15" customHeight="1" x14ac:dyDescent="0.25">
      <c r="A1145" s="53" t="s">
        <v>856</v>
      </c>
      <c r="B1145" s="26"/>
      <c r="C1145" s="26"/>
      <c r="D1145" s="26"/>
      <c r="E1145" s="26"/>
      <c r="F1145" s="26"/>
      <c r="G1145" s="26"/>
      <c r="H1145" s="26"/>
      <c r="I1145" s="27"/>
      <c r="J1145" s="26"/>
      <c r="K1145" s="26"/>
      <c r="L1145" s="26"/>
      <c r="M1145" s="26"/>
      <c r="N1145" s="26"/>
      <c r="O1145" s="26"/>
      <c r="P1145" s="26"/>
      <c r="Q1145" s="26"/>
      <c r="R1145" s="26"/>
    </row>
    <row r="1146" spans="1:18" ht="15" customHeight="1" x14ac:dyDescent="0.25">
      <c r="A1146" s="53" t="s">
        <v>857</v>
      </c>
      <c r="B1146" s="26"/>
      <c r="C1146" s="26"/>
      <c r="D1146" s="26"/>
      <c r="E1146" s="26"/>
      <c r="F1146" s="26"/>
      <c r="G1146" s="26"/>
      <c r="H1146" s="26"/>
      <c r="I1146" s="27"/>
      <c r="J1146" s="26"/>
      <c r="K1146" s="26"/>
      <c r="L1146" s="26"/>
      <c r="M1146" s="26"/>
      <c r="N1146" s="26"/>
      <c r="O1146" s="26"/>
      <c r="P1146" s="26"/>
      <c r="Q1146" s="26"/>
      <c r="R1146" s="26"/>
    </row>
    <row r="1147" spans="1:18" ht="15" customHeight="1" x14ac:dyDescent="0.25">
      <c r="A1147" s="53" t="s">
        <v>858</v>
      </c>
      <c r="B1147" s="26"/>
      <c r="C1147" s="26"/>
      <c r="D1147" s="26"/>
      <c r="E1147" s="26"/>
      <c r="F1147" s="26"/>
      <c r="G1147" s="26"/>
      <c r="H1147" s="26"/>
      <c r="I1147" s="27"/>
      <c r="J1147" s="26"/>
      <c r="K1147" s="26"/>
      <c r="L1147" s="26"/>
      <c r="M1147" s="26"/>
      <c r="N1147" s="26"/>
      <c r="O1147" s="26"/>
      <c r="P1147" s="26"/>
      <c r="Q1147" s="26"/>
      <c r="R1147" s="26"/>
    </row>
    <row r="1148" spans="1:18" ht="15" customHeight="1" x14ac:dyDescent="0.25">
      <c r="A1148" s="53" t="s">
        <v>859</v>
      </c>
      <c r="B1148" s="26"/>
      <c r="C1148" s="26"/>
      <c r="D1148" s="26"/>
      <c r="E1148" s="26"/>
      <c r="F1148" s="26"/>
      <c r="G1148" s="26"/>
      <c r="H1148" s="26"/>
      <c r="I1148" s="27"/>
      <c r="J1148" s="26"/>
      <c r="K1148" s="26"/>
      <c r="L1148" s="26"/>
      <c r="M1148" s="26"/>
      <c r="N1148" s="26"/>
      <c r="O1148" s="26"/>
      <c r="P1148" s="26"/>
      <c r="Q1148" s="26"/>
      <c r="R1148" s="26"/>
    </row>
    <row r="1149" spans="1:18" ht="15" customHeight="1" x14ac:dyDescent="0.25">
      <c r="A1149" s="53" t="s">
        <v>860</v>
      </c>
      <c r="B1149" s="26"/>
      <c r="C1149" s="26"/>
      <c r="D1149" s="26"/>
      <c r="E1149" s="26"/>
      <c r="F1149" s="26"/>
      <c r="G1149" s="26"/>
      <c r="H1149" s="26"/>
      <c r="I1149" s="27"/>
      <c r="J1149" s="26"/>
      <c r="K1149" s="26"/>
      <c r="L1149" s="26"/>
      <c r="M1149" s="26"/>
      <c r="N1149" s="26"/>
      <c r="O1149" s="26"/>
      <c r="P1149" s="26"/>
      <c r="Q1149" s="26"/>
      <c r="R1149" s="26"/>
    </row>
    <row r="1150" spans="1:18" ht="15" customHeight="1" x14ac:dyDescent="0.25">
      <c r="A1150" s="53" t="s">
        <v>861</v>
      </c>
      <c r="B1150" s="26"/>
      <c r="C1150" s="26"/>
      <c r="D1150" s="26"/>
      <c r="E1150" s="26"/>
      <c r="F1150" s="26"/>
      <c r="G1150" s="26"/>
      <c r="H1150" s="26"/>
      <c r="I1150" s="27"/>
      <c r="J1150" s="26"/>
      <c r="K1150" s="26"/>
      <c r="L1150" s="26"/>
      <c r="M1150" s="26"/>
      <c r="N1150" s="26"/>
      <c r="O1150" s="26"/>
      <c r="P1150" s="26"/>
      <c r="Q1150" s="26"/>
      <c r="R1150" s="26"/>
    </row>
    <row r="1151" spans="1:18" ht="15" customHeight="1" x14ac:dyDescent="0.25">
      <c r="A1151" s="53" t="s">
        <v>862</v>
      </c>
      <c r="B1151" s="26"/>
      <c r="C1151" s="26"/>
      <c r="D1151" s="26"/>
      <c r="E1151" s="26"/>
      <c r="F1151" s="26"/>
      <c r="G1151" s="26"/>
      <c r="H1151" s="26"/>
      <c r="I1151" s="27"/>
      <c r="J1151" s="26"/>
      <c r="K1151" s="26"/>
      <c r="L1151" s="26"/>
      <c r="M1151" s="26"/>
      <c r="N1151" s="26"/>
      <c r="O1151" s="26"/>
      <c r="P1151" s="26"/>
      <c r="Q1151" s="26"/>
      <c r="R1151" s="26"/>
    </row>
    <row r="1152" spans="1:18" ht="15" customHeight="1" x14ac:dyDescent="0.25">
      <c r="A1152" s="26"/>
      <c r="B1152" s="26"/>
      <c r="C1152" s="26"/>
      <c r="D1152" s="26"/>
      <c r="E1152" s="26"/>
      <c r="F1152" s="26"/>
      <c r="G1152" s="26"/>
      <c r="H1152" s="26"/>
      <c r="I1152" s="27"/>
      <c r="J1152" s="26"/>
      <c r="K1152" s="26"/>
      <c r="L1152" s="26"/>
      <c r="M1152" s="26"/>
      <c r="N1152" s="26"/>
      <c r="O1152" s="26"/>
      <c r="P1152" s="26"/>
      <c r="Q1152" s="26"/>
      <c r="R1152" s="26"/>
    </row>
    <row r="1153" spans="1:18" ht="15" customHeight="1" x14ac:dyDescent="0.25">
      <c r="A1153" s="53" t="s">
        <v>863</v>
      </c>
      <c r="B1153" s="26"/>
      <c r="C1153" s="26"/>
      <c r="D1153" s="26"/>
      <c r="E1153" s="26"/>
      <c r="F1153" s="26"/>
      <c r="G1153" s="26"/>
      <c r="H1153" s="26"/>
      <c r="I1153" s="27"/>
      <c r="J1153" s="26"/>
      <c r="K1153" s="26"/>
      <c r="L1153" s="26"/>
      <c r="M1153" s="26"/>
      <c r="N1153" s="26"/>
      <c r="O1153" s="26"/>
      <c r="P1153" s="26"/>
      <c r="Q1153" s="26"/>
      <c r="R1153" s="26"/>
    </row>
    <row r="1154" spans="1:18" ht="15" customHeight="1" x14ac:dyDescent="0.25">
      <c r="A1154" s="53" t="s">
        <v>864</v>
      </c>
      <c r="B1154" s="26"/>
      <c r="C1154" s="26"/>
      <c r="D1154" s="26"/>
      <c r="E1154" s="26"/>
      <c r="F1154" s="26"/>
      <c r="G1154" s="26"/>
      <c r="H1154" s="26"/>
      <c r="I1154" s="27"/>
      <c r="J1154" s="26"/>
      <c r="K1154" s="26"/>
      <c r="L1154" s="26"/>
      <c r="M1154" s="26"/>
      <c r="N1154" s="26"/>
      <c r="O1154" s="26"/>
      <c r="P1154" s="26"/>
      <c r="Q1154" s="26"/>
      <c r="R1154" s="26"/>
    </row>
    <row r="1155" spans="1:18" ht="15" customHeight="1" x14ac:dyDescent="0.25">
      <c r="A1155" s="53" t="s">
        <v>865</v>
      </c>
      <c r="B1155" s="26"/>
      <c r="C1155" s="26"/>
      <c r="D1155" s="26"/>
      <c r="E1155" s="26"/>
      <c r="F1155" s="26"/>
      <c r="G1155" s="26"/>
      <c r="H1155" s="26"/>
      <c r="I1155" s="27"/>
      <c r="J1155" s="26"/>
      <c r="K1155" s="26"/>
      <c r="L1155" s="26"/>
      <c r="M1155" s="26"/>
      <c r="N1155" s="26"/>
      <c r="O1155" s="26"/>
      <c r="P1155" s="26"/>
      <c r="Q1155" s="26"/>
      <c r="R1155" s="26"/>
    </row>
    <row r="1156" spans="1:18" ht="15" customHeight="1" x14ac:dyDescent="0.25">
      <c r="A1156" s="53" t="s">
        <v>866</v>
      </c>
      <c r="B1156" s="26"/>
      <c r="C1156" s="26"/>
      <c r="D1156" s="26"/>
      <c r="E1156" s="26"/>
      <c r="F1156" s="26"/>
      <c r="G1156" s="26"/>
      <c r="H1156" s="26"/>
      <c r="I1156" s="27"/>
      <c r="J1156" s="26"/>
      <c r="K1156" s="26"/>
      <c r="L1156" s="26"/>
      <c r="M1156" s="26"/>
      <c r="N1156" s="26"/>
      <c r="O1156" s="26"/>
      <c r="P1156" s="26"/>
      <c r="Q1156" s="26"/>
      <c r="R1156" s="26"/>
    </row>
    <row r="1157" spans="1:18" ht="15" customHeight="1" x14ac:dyDescent="0.25">
      <c r="A1157" s="53" t="s">
        <v>867</v>
      </c>
      <c r="B1157" s="26"/>
      <c r="C1157" s="26"/>
      <c r="D1157" s="26"/>
      <c r="E1157" s="26"/>
      <c r="F1157" s="26"/>
      <c r="G1157" s="26"/>
      <c r="H1157" s="26"/>
      <c r="I1157" s="27"/>
      <c r="J1157" s="26"/>
      <c r="K1157" s="26"/>
      <c r="L1157" s="26"/>
      <c r="M1157" s="26"/>
      <c r="N1157" s="26"/>
      <c r="O1157" s="26"/>
      <c r="P1157" s="26"/>
      <c r="Q1157" s="26"/>
      <c r="R1157" s="26"/>
    </row>
    <row r="1158" spans="1:18" ht="15" customHeight="1" x14ac:dyDescent="0.25">
      <c r="A1158" s="53" t="s">
        <v>868</v>
      </c>
      <c r="B1158" s="26"/>
      <c r="C1158" s="26"/>
      <c r="D1158" s="26"/>
      <c r="E1158" s="26"/>
      <c r="F1158" s="26"/>
      <c r="G1158" s="26"/>
      <c r="H1158" s="26"/>
      <c r="I1158" s="27"/>
      <c r="J1158" s="26"/>
      <c r="K1158" s="26"/>
      <c r="L1158" s="26"/>
      <c r="M1158" s="26"/>
      <c r="N1158" s="26"/>
      <c r="O1158" s="26"/>
      <c r="P1158" s="26"/>
      <c r="Q1158" s="26"/>
      <c r="R1158" s="26"/>
    </row>
    <row r="1159" spans="1:18" ht="15" customHeight="1" x14ac:dyDescent="0.25">
      <c r="A1159" s="53" t="s">
        <v>869</v>
      </c>
      <c r="B1159" s="26"/>
      <c r="C1159" s="26"/>
      <c r="D1159" s="26"/>
      <c r="E1159" s="26"/>
      <c r="F1159" s="26"/>
      <c r="G1159" s="26"/>
      <c r="H1159" s="26"/>
      <c r="I1159" s="27"/>
      <c r="J1159" s="26"/>
      <c r="K1159" s="26"/>
      <c r="L1159" s="26"/>
      <c r="M1159" s="26"/>
      <c r="N1159" s="26"/>
      <c r="O1159" s="26"/>
      <c r="P1159" s="26"/>
      <c r="Q1159" s="26"/>
      <c r="R1159" s="26"/>
    </row>
    <row r="1160" spans="1:18" ht="15" customHeight="1" x14ac:dyDescent="0.25">
      <c r="A1160" s="53" t="s">
        <v>870</v>
      </c>
      <c r="B1160" s="26"/>
      <c r="C1160" s="26"/>
      <c r="D1160" s="26"/>
      <c r="E1160" s="26"/>
      <c r="F1160" s="26"/>
      <c r="G1160" s="26"/>
      <c r="H1160" s="26"/>
      <c r="I1160" s="27"/>
      <c r="J1160" s="26"/>
      <c r="K1160" s="26"/>
      <c r="L1160" s="26"/>
      <c r="M1160" s="26"/>
      <c r="N1160" s="26"/>
      <c r="O1160" s="26"/>
      <c r="P1160" s="26"/>
      <c r="Q1160" s="26"/>
      <c r="R1160" s="26"/>
    </row>
    <row r="1161" spans="1:18" ht="15" customHeight="1" x14ac:dyDescent="0.25">
      <c r="A1161" s="53" t="s">
        <v>871</v>
      </c>
      <c r="B1161" s="26"/>
      <c r="C1161" s="26"/>
      <c r="D1161" s="26"/>
      <c r="E1161" s="26"/>
      <c r="F1161" s="26"/>
      <c r="G1161" s="26"/>
      <c r="H1161" s="26"/>
      <c r="I1161" s="27"/>
      <c r="J1161" s="26"/>
      <c r="K1161" s="26"/>
      <c r="L1161" s="26"/>
      <c r="M1161" s="26"/>
      <c r="N1161" s="26"/>
      <c r="O1161" s="26"/>
      <c r="P1161" s="26"/>
      <c r="Q1161" s="26"/>
      <c r="R1161" s="26"/>
    </row>
    <row r="1162" spans="1:18" ht="15" customHeight="1" x14ac:dyDescent="0.25">
      <c r="A1162" s="53" t="s">
        <v>872</v>
      </c>
      <c r="B1162" s="26"/>
      <c r="C1162" s="26"/>
      <c r="D1162" s="26"/>
      <c r="E1162" s="26"/>
      <c r="F1162" s="26"/>
      <c r="G1162" s="26"/>
      <c r="H1162" s="26"/>
      <c r="I1162" s="27"/>
      <c r="J1162" s="26"/>
      <c r="K1162" s="26"/>
      <c r="L1162" s="26"/>
      <c r="M1162" s="26"/>
      <c r="N1162" s="26"/>
      <c r="O1162" s="26"/>
      <c r="P1162" s="26"/>
      <c r="Q1162" s="26"/>
      <c r="R1162" s="26"/>
    </row>
    <row r="1163" spans="1:18" ht="15" customHeight="1" x14ac:dyDescent="0.25">
      <c r="A1163" s="53" t="s">
        <v>873</v>
      </c>
      <c r="B1163" s="26"/>
      <c r="C1163" s="26"/>
      <c r="D1163" s="26"/>
      <c r="E1163" s="26"/>
      <c r="F1163" s="26"/>
      <c r="G1163" s="26"/>
      <c r="H1163" s="26"/>
      <c r="I1163" s="27"/>
      <c r="J1163" s="26"/>
      <c r="K1163" s="26"/>
      <c r="L1163" s="26"/>
      <c r="M1163" s="26"/>
      <c r="N1163" s="26"/>
      <c r="O1163" s="26"/>
      <c r="P1163" s="26"/>
      <c r="Q1163" s="26"/>
      <c r="R1163" s="26"/>
    </row>
    <row r="1164" spans="1:18" ht="15" customHeight="1" x14ac:dyDescent="0.25">
      <c r="A1164" s="53" t="s">
        <v>874</v>
      </c>
      <c r="B1164" s="26"/>
      <c r="C1164" s="26"/>
      <c r="D1164" s="26"/>
      <c r="E1164" s="26"/>
      <c r="F1164" s="26"/>
      <c r="G1164" s="26"/>
      <c r="H1164" s="26"/>
      <c r="I1164" s="27"/>
      <c r="J1164" s="26"/>
      <c r="K1164" s="26"/>
      <c r="L1164" s="26"/>
      <c r="M1164" s="26"/>
      <c r="N1164" s="26"/>
      <c r="O1164" s="26"/>
      <c r="P1164" s="26"/>
      <c r="Q1164" s="26"/>
      <c r="R1164" s="26"/>
    </row>
    <row r="1165" spans="1:18" ht="15" customHeight="1" x14ac:dyDescent="0.25">
      <c r="A1165" s="53" t="s">
        <v>875</v>
      </c>
      <c r="B1165" s="26"/>
      <c r="C1165" s="26"/>
      <c r="D1165" s="26"/>
      <c r="E1165" s="26"/>
      <c r="F1165" s="26"/>
      <c r="G1165" s="26"/>
      <c r="H1165" s="26"/>
      <c r="I1165" s="27"/>
      <c r="J1165" s="26"/>
      <c r="K1165" s="26"/>
      <c r="L1165" s="26"/>
      <c r="M1165" s="26"/>
      <c r="N1165" s="26"/>
      <c r="O1165" s="26"/>
      <c r="P1165" s="26"/>
      <c r="Q1165" s="26"/>
      <c r="R1165" s="26"/>
    </row>
    <row r="1166" spans="1:18" ht="15" customHeight="1" x14ac:dyDescent="0.25">
      <c r="A1166" s="53" t="s">
        <v>876</v>
      </c>
      <c r="B1166" s="26"/>
      <c r="C1166" s="26"/>
      <c r="D1166" s="26"/>
      <c r="E1166" s="26"/>
      <c r="F1166" s="26"/>
      <c r="G1166" s="26"/>
      <c r="H1166" s="26"/>
      <c r="I1166" s="27"/>
      <c r="J1166" s="26"/>
      <c r="K1166" s="26"/>
      <c r="L1166" s="26"/>
      <c r="M1166" s="26"/>
      <c r="N1166" s="26"/>
      <c r="O1166" s="26"/>
      <c r="P1166" s="26"/>
      <c r="Q1166" s="26"/>
      <c r="R1166" s="26"/>
    </row>
    <row r="1167" spans="1:18" ht="15" customHeight="1" x14ac:dyDescent="0.25">
      <c r="A1167" s="53" t="s">
        <v>877</v>
      </c>
      <c r="B1167" s="26"/>
      <c r="C1167" s="26"/>
      <c r="D1167" s="26"/>
      <c r="E1167" s="26"/>
      <c r="F1167" s="26"/>
      <c r="G1167" s="26"/>
      <c r="H1167" s="26"/>
      <c r="I1167" s="27"/>
      <c r="J1167" s="26"/>
      <c r="K1167" s="26"/>
      <c r="L1167" s="26"/>
      <c r="M1167" s="26"/>
      <c r="N1167" s="26"/>
      <c r="O1167" s="26"/>
      <c r="P1167" s="26"/>
      <c r="Q1167" s="26"/>
      <c r="R1167" s="26"/>
    </row>
    <row r="1168" spans="1:18" ht="15" customHeight="1" x14ac:dyDescent="0.25">
      <c r="A1168" s="53" t="s">
        <v>878</v>
      </c>
      <c r="B1168" s="26"/>
      <c r="C1168" s="26"/>
      <c r="D1168" s="26"/>
      <c r="E1168" s="26"/>
      <c r="F1168" s="26"/>
      <c r="G1168" s="26"/>
      <c r="H1168" s="26"/>
      <c r="I1168" s="27"/>
      <c r="J1168" s="26"/>
      <c r="K1168" s="26"/>
      <c r="L1168" s="26"/>
      <c r="M1168" s="26"/>
      <c r="N1168" s="26"/>
      <c r="O1168" s="26"/>
      <c r="P1168" s="26"/>
      <c r="Q1168" s="26"/>
      <c r="R1168" s="26"/>
    </row>
    <row r="1169" spans="1:18" ht="15" customHeight="1" x14ac:dyDescent="0.25">
      <c r="A1169" s="53" t="s">
        <v>879</v>
      </c>
      <c r="B1169" s="26"/>
      <c r="C1169" s="26"/>
      <c r="D1169" s="26"/>
      <c r="E1169" s="26"/>
      <c r="F1169" s="26"/>
      <c r="G1169" s="26"/>
      <c r="H1169" s="26"/>
      <c r="I1169" s="27"/>
      <c r="J1169" s="26"/>
      <c r="K1169" s="26"/>
      <c r="L1169" s="26"/>
      <c r="M1169" s="26"/>
      <c r="N1169" s="26"/>
      <c r="O1169" s="26"/>
      <c r="P1169" s="26"/>
      <c r="Q1169" s="26"/>
      <c r="R1169" s="26"/>
    </row>
    <row r="1170" spans="1:18" ht="15" customHeight="1" x14ac:dyDescent="0.25">
      <c r="A1170" s="53" t="s">
        <v>880</v>
      </c>
      <c r="B1170" s="26"/>
      <c r="C1170" s="26"/>
      <c r="D1170" s="26"/>
      <c r="E1170" s="26"/>
      <c r="F1170" s="26"/>
      <c r="G1170" s="26"/>
      <c r="H1170" s="26"/>
      <c r="I1170" s="27"/>
      <c r="J1170" s="26"/>
      <c r="K1170" s="26"/>
      <c r="L1170" s="26"/>
      <c r="M1170" s="26"/>
      <c r="N1170" s="26"/>
      <c r="O1170" s="26"/>
      <c r="P1170" s="26"/>
      <c r="Q1170" s="26"/>
      <c r="R1170" s="26"/>
    </row>
    <row r="1171" spans="1:18" ht="15" customHeight="1" x14ac:dyDescent="0.25">
      <c r="A1171" s="53" t="s">
        <v>881</v>
      </c>
      <c r="B1171" s="26"/>
      <c r="C1171" s="26"/>
      <c r="D1171" s="26"/>
      <c r="E1171" s="26"/>
      <c r="F1171" s="26"/>
      <c r="G1171" s="26"/>
      <c r="H1171" s="26"/>
      <c r="I1171" s="27"/>
      <c r="J1171" s="26"/>
      <c r="K1171" s="26"/>
      <c r="L1171" s="26"/>
      <c r="M1171" s="26"/>
      <c r="N1171" s="26"/>
      <c r="O1171" s="26"/>
      <c r="P1171" s="26"/>
      <c r="Q1171" s="26"/>
      <c r="R1171" s="26"/>
    </row>
    <row r="1172" spans="1:18" ht="15" customHeight="1" x14ac:dyDescent="0.25">
      <c r="A1172" s="53" t="s">
        <v>882</v>
      </c>
      <c r="B1172" s="26"/>
      <c r="C1172" s="26"/>
      <c r="D1172" s="26"/>
      <c r="E1172" s="26"/>
      <c r="F1172" s="26"/>
      <c r="G1172" s="26"/>
      <c r="H1172" s="26"/>
      <c r="I1172" s="27"/>
      <c r="J1172" s="26"/>
      <c r="K1172" s="26"/>
      <c r="L1172" s="26"/>
      <c r="M1172" s="26"/>
      <c r="N1172" s="26"/>
      <c r="O1172" s="26"/>
      <c r="P1172" s="26"/>
      <c r="Q1172" s="26"/>
      <c r="R1172" s="26"/>
    </row>
    <row r="1173" spans="1:18" ht="15" customHeight="1" x14ac:dyDescent="0.25">
      <c r="A1173" s="53" t="s">
        <v>883</v>
      </c>
      <c r="B1173" s="26"/>
      <c r="C1173" s="26"/>
      <c r="D1173" s="26"/>
      <c r="E1173" s="26"/>
      <c r="F1173" s="26"/>
      <c r="G1173" s="26"/>
      <c r="H1173" s="26"/>
      <c r="I1173" s="27"/>
      <c r="J1173" s="26"/>
      <c r="K1173" s="26"/>
      <c r="L1173" s="26"/>
      <c r="M1173" s="26"/>
      <c r="N1173" s="26"/>
      <c r="O1173" s="26"/>
      <c r="P1173" s="26"/>
      <c r="Q1173" s="26"/>
      <c r="R1173" s="26"/>
    </row>
    <row r="1174" spans="1:18" ht="15" customHeight="1" x14ac:dyDescent="0.25">
      <c r="A1174" s="53" t="s">
        <v>884</v>
      </c>
      <c r="B1174" s="26"/>
      <c r="C1174" s="26"/>
      <c r="D1174" s="26"/>
      <c r="E1174" s="26"/>
      <c r="F1174" s="26"/>
      <c r="G1174" s="26"/>
      <c r="H1174" s="26"/>
      <c r="I1174" s="27"/>
      <c r="J1174" s="26"/>
      <c r="K1174" s="26"/>
      <c r="L1174" s="26"/>
      <c r="M1174" s="26"/>
      <c r="N1174" s="26"/>
      <c r="O1174" s="26"/>
      <c r="P1174" s="26"/>
      <c r="Q1174" s="26"/>
      <c r="R1174" s="26"/>
    </row>
    <row r="1175" spans="1:18" ht="15" customHeight="1" x14ac:dyDescent="0.25">
      <c r="A1175" s="53" t="s">
        <v>885</v>
      </c>
      <c r="B1175" s="26"/>
      <c r="C1175" s="26"/>
      <c r="D1175" s="26"/>
      <c r="E1175" s="26"/>
      <c r="F1175" s="26"/>
      <c r="G1175" s="26"/>
      <c r="H1175" s="26"/>
      <c r="I1175" s="27"/>
      <c r="J1175" s="26"/>
      <c r="K1175" s="26"/>
      <c r="L1175" s="26"/>
      <c r="M1175" s="26"/>
      <c r="N1175" s="26"/>
      <c r="O1175" s="26"/>
      <c r="P1175" s="26"/>
      <c r="Q1175" s="26"/>
      <c r="R1175" s="26"/>
    </row>
    <row r="1176" spans="1:18" ht="15" customHeight="1" x14ac:dyDescent="0.25">
      <c r="A1176" s="53" t="s">
        <v>886</v>
      </c>
      <c r="B1176" s="26"/>
      <c r="C1176" s="26"/>
      <c r="D1176" s="26"/>
      <c r="E1176" s="26"/>
      <c r="F1176" s="26"/>
      <c r="G1176" s="26"/>
      <c r="H1176" s="26"/>
      <c r="I1176" s="27"/>
      <c r="J1176" s="26"/>
      <c r="K1176" s="26"/>
      <c r="L1176" s="26"/>
      <c r="M1176" s="26"/>
      <c r="N1176" s="26"/>
      <c r="O1176" s="26"/>
      <c r="P1176" s="26"/>
      <c r="Q1176" s="26"/>
      <c r="R1176" s="26"/>
    </row>
    <row r="1177" spans="1:18" ht="15" customHeight="1" x14ac:dyDescent="0.25">
      <c r="A1177" s="53" t="s">
        <v>887</v>
      </c>
      <c r="B1177" s="26"/>
      <c r="C1177" s="26"/>
      <c r="D1177" s="26"/>
      <c r="E1177" s="26"/>
      <c r="F1177" s="26"/>
      <c r="G1177" s="26"/>
      <c r="H1177" s="26"/>
      <c r="I1177" s="27"/>
      <c r="J1177" s="26"/>
      <c r="K1177" s="26"/>
      <c r="L1177" s="26"/>
      <c r="M1177" s="26"/>
      <c r="N1177" s="26"/>
      <c r="O1177" s="26"/>
      <c r="P1177" s="26"/>
      <c r="Q1177" s="26"/>
      <c r="R1177" s="26"/>
    </row>
    <row r="1178" spans="1:18" ht="15" customHeight="1" x14ac:dyDescent="0.25">
      <c r="A1178" s="53" t="s">
        <v>888</v>
      </c>
      <c r="B1178" s="26"/>
      <c r="C1178" s="26"/>
      <c r="D1178" s="26"/>
      <c r="E1178" s="26"/>
      <c r="F1178" s="26"/>
      <c r="G1178" s="26"/>
      <c r="H1178" s="26"/>
      <c r="I1178" s="27"/>
      <c r="J1178" s="26"/>
      <c r="K1178" s="26"/>
      <c r="L1178" s="26"/>
      <c r="M1178" s="26"/>
      <c r="N1178" s="26"/>
      <c r="O1178" s="26"/>
      <c r="P1178" s="26"/>
      <c r="Q1178" s="26"/>
      <c r="R1178" s="26"/>
    </row>
    <row r="1179" spans="1:18" ht="15" customHeight="1" x14ac:dyDescent="0.25">
      <c r="A1179" s="26"/>
      <c r="B1179" s="26"/>
      <c r="C1179" s="26"/>
      <c r="D1179" s="26"/>
      <c r="E1179" s="26"/>
      <c r="F1179" s="26"/>
      <c r="G1179" s="26"/>
      <c r="H1179" s="26"/>
      <c r="I1179" s="27"/>
      <c r="J1179" s="26"/>
      <c r="K1179" s="26"/>
      <c r="L1179" s="26"/>
      <c r="M1179" s="26"/>
      <c r="N1179" s="26"/>
      <c r="O1179" s="26"/>
      <c r="P1179" s="26"/>
      <c r="Q1179" s="26"/>
      <c r="R1179" s="26"/>
    </row>
    <row r="1180" spans="1:18" ht="15" customHeight="1" x14ac:dyDescent="0.25">
      <c r="A1180" s="53" t="s">
        <v>889</v>
      </c>
      <c r="B1180" s="26"/>
      <c r="C1180" s="26"/>
      <c r="D1180" s="26"/>
      <c r="E1180" s="26"/>
      <c r="F1180" s="26"/>
      <c r="G1180" s="26"/>
      <c r="H1180" s="26"/>
      <c r="I1180" s="27"/>
      <c r="J1180" s="26"/>
      <c r="K1180" s="26"/>
      <c r="L1180" s="26"/>
      <c r="M1180" s="26"/>
      <c r="N1180" s="26"/>
      <c r="O1180" s="26"/>
      <c r="P1180" s="26"/>
      <c r="Q1180" s="26"/>
      <c r="R1180" s="26"/>
    </row>
    <row r="1181" spans="1:18" ht="15" customHeight="1" x14ac:dyDescent="0.25">
      <c r="A1181" s="53" t="s">
        <v>890</v>
      </c>
      <c r="B1181" s="26"/>
      <c r="C1181" s="26"/>
      <c r="D1181" s="26"/>
      <c r="E1181" s="26"/>
      <c r="F1181" s="26"/>
      <c r="G1181" s="26"/>
      <c r="H1181" s="26"/>
      <c r="I1181" s="27"/>
      <c r="J1181" s="26"/>
      <c r="K1181" s="26"/>
      <c r="L1181" s="26"/>
      <c r="M1181" s="26"/>
      <c r="N1181" s="26"/>
      <c r="O1181" s="26"/>
      <c r="P1181" s="26"/>
      <c r="Q1181" s="26"/>
      <c r="R1181" s="26"/>
    </row>
    <row r="1182" spans="1:18" ht="15" customHeight="1" x14ac:dyDescent="0.25">
      <c r="A1182" s="53" t="s">
        <v>891</v>
      </c>
      <c r="B1182" s="26"/>
      <c r="C1182" s="26"/>
      <c r="D1182" s="26"/>
      <c r="E1182" s="26"/>
      <c r="F1182" s="26"/>
      <c r="G1182" s="26"/>
      <c r="H1182" s="26"/>
      <c r="I1182" s="27"/>
      <c r="J1182" s="26"/>
      <c r="K1182" s="26"/>
      <c r="L1182" s="26"/>
      <c r="M1182" s="26"/>
      <c r="N1182" s="26"/>
      <c r="O1182" s="26"/>
      <c r="P1182" s="26"/>
      <c r="Q1182" s="26"/>
      <c r="R1182" s="26"/>
    </row>
    <row r="1183" spans="1:18" ht="15" customHeight="1" x14ac:dyDescent="0.25">
      <c r="A1183" s="53" t="s">
        <v>892</v>
      </c>
      <c r="B1183" s="26"/>
      <c r="C1183" s="26"/>
      <c r="D1183" s="26"/>
      <c r="E1183" s="26"/>
      <c r="F1183" s="26"/>
      <c r="G1183" s="26"/>
      <c r="H1183" s="26"/>
      <c r="I1183" s="27"/>
      <c r="J1183" s="26"/>
      <c r="K1183" s="26"/>
      <c r="L1183" s="26"/>
      <c r="M1183" s="26"/>
      <c r="N1183" s="26"/>
      <c r="O1183" s="26"/>
      <c r="P1183" s="26"/>
      <c r="Q1183" s="26"/>
      <c r="R1183" s="26"/>
    </row>
    <row r="1184" spans="1:18" ht="15" customHeight="1" x14ac:dyDescent="0.25">
      <c r="A1184" s="53" t="s">
        <v>893</v>
      </c>
      <c r="B1184" s="26"/>
      <c r="C1184" s="26"/>
      <c r="D1184" s="26"/>
      <c r="E1184" s="26"/>
      <c r="F1184" s="26"/>
      <c r="G1184" s="26"/>
      <c r="H1184" s="26"/>
      <c r="I1184" s="27"/>
      <c r="J1184" s="26"/>
      <c r="K1184" s="26"/>
      <c r="L1184" s="26"/>
      <c r="M1184" s="26"/>
      <c r="N1184" s="26"/>
      <c r="O1184" s="26"/>
      <c r="P1184" s="26"/>
      <c r="Q1184" s="26"/>
      <c r="R1184" s="26"/>
    </row>
    <row r="1185" spans="1:18" ht="15" customHeight="1" x14ac:dyDescent="0.25">
      <c r="A1185" s="53" t="s">
        <v>894</v>
      </c>
      <c r="B1185" s="26"/>
      <c r="C1185" s="26"/>
      <c r="D1185" s="26"/>
      <c r="E1185" s="26"/>
      <c r="F1185" s="26"/>
      <c r="G1185" s="26"/>
      <c r="H1185" s="26"/>
      <c r="I1185" s="27"/>
      <c r="J1185" s="26"/>
      <c r="K1185" s="26"/>
      <c r="L1185" s="26"/>
      <c r="M1185" s="26"/>
      <c r="N1185" s="26"/>
      <c r="O1185" s="26"/>
      <c r="P1185" s="26"/>
      <c r="Q1185" s="26"/>
      <c r="R1185" s="26"/>
    </row>
    <row r="1186" spans="1:18" ht="15" customHeight="1" x14ac:dyDescent="0.25">
      <c r="A1186" s="53" t="s">
        <v>895</v>
      </c>
      <c r="B1186" s="26"/>
      <c r="C1186" s="26"/>
      <c r="D1186" s="26"/>
      <c r="E1186" s="26"/>
      <c r="F1186" s="26"/>
      <c r="G1186" s="26"/>
      <c r="H1186" s="26"/>
      <c r="I1186" s="27"/>
      <c r="J1186" s="26"/>
      <c r="K1186" s="26"/>
      <c r="L1186" s="26"/>
      <c r="M1186" s="26"/>
      <c r="N1186" s="26"/>
      <c r="O1186" s="26"/>
      <c r="P1186" s="26"/>
      <c r="Q1186" s="26"/>
      <c r="R1186" s="26"/>
    </row>
    <row r="1187" spans="1:18" ht="15" customHeight="1" x14ac:dyDescent="0.25">
      <c r="A1187" s="53" t="s">
        <v>896</v>
      </c>
      <c r="B1187" s="26"/>
      <c r="C1187" s="26"/>
      <c r="D1187" s="26"/>
      <c r="E1187" s="26"/>
      <c r="F1187" s="26"/>
      <c r="G1187" s="26"/>
      <c r="H1187" s="26"/>
      <c r="I1187" s="27"/>
      <c r="J1187" s="26"/>
      <c r="K1187" s="26"/>
      <c r="L1187" s="26"/>
      <c r="M1187" s="26"/>
      <c r="N1187" s="26"/>
      <c r="O1187" s="26"/>
      <c r="P1187" s="26"/>
      <c r="Q1187" s="26"/>
      <c r="R1187" s="26"/>
    </row>
    <row r="1188" spans="1:18" ht="15" customHeight="1" x14ac:dyDescent="0.25">
      <c r="A1188" s="53" t="s">
        <v>897</v>
      </c>
      <c r="B1188" s="26"/>
      <c r="C1188" s="26"/>
      <c r="D1188" s="26"/>
      <c r="E1188" s="26"/>
      <c r="F1188" s="26"/>
      <c r="G1188" s="26"/>
      <c r="H1188" s="26"/>
      <c r="I1188" s="27"/>
      <c r="J1188" s="26"/>
      <c r="K1188" s="26"/>
      <c r="L1188" s="26"/>
      <c r="M1188" s="26"/>
      <c r="N1188" s="26"/>
      <c r="O1188" s="26"/>
      <c r="P1188" s="26"/>
      <c r="Q1188" s="26"/>
      <c r="R1188" s="26"/>
    </row>
    <row r="1189" spans="1:18" ht="15" customHeight="1" x14ac:dyDescent="0.25">
      <c r="A1189" s="53" t="s">
        <v>898</v>
      </c>
      <c r="B1189" s="26"/>
      <c r="C1189" s="26"/>
      <c r="D1189" s="26"/>
      <c r="E1189" s="26"/>
      <c r="F1189" s="26"/>
      <c r="G1189" s="26"/>
      <c r="H1189" s="26"/>
      <c r="I1189" s="27"/>
      <c r="J1189" s="26"/>
      <c r="K1189" s="26"/>
      <c r="L1189" s="26"/>
      <c r="M1189" s="26"/>
      <c r="N1189" s="26"/>
      <c r="O1189" s="26"/>
      <c r="P1189" s="26"/>
      <c r="Q1189" s="26"/>
      <c r="R1189" s="26"/>
    </row>
    <row r="1190" spans="1:18" ht="15" customHeight="1" x14ac:dyDescent="0.25">
      <c r="A1190" s="53" t="s">
        <v>899</v>
      </c>
      <c r="B1190" s="26"/>
      <c r="C1190" s="26"/>
      <c r="D1190" s="26"/>
      <c r="E1190" s="26"/>
      <c r="F1190" s="26"/>
      <c r="G1190" s="26"/>
      <c r="H1190" s="26"/>
      <c r="I1190" s="27"/>
      <c r="J1190" s="26"/>
      <c r="K1190" s="26"/>
      <c r="L1190" s="26"/>
      <c r="M1190" s="26"/>
      <c r="N1190" s="26"/>
      <c r="O1190" s="26"/>
      <c r="P1190" s="26"/>
      <c r="Q1190" s="26"/>
      <c r="R1190" s="26"/>
    </row>
    <row r="1191" spans="1:18" ht="15" customHeight="1" x14ac:dyDescent="0.25">
      <c r="A1191" s="53" t="s">
        <v>900</v>
      </c>
      <c r="B1191" s="26"/>
      <c r="C1191" s="26"/>
      <c r="D1191" s="26"/>
      <c r="E1191" s="26"/>
      <c r="F1191" s="26"/>
      <c r="G1191" s="26"/>
      <c r="H1191" s="26"/>
      <c r="I1191" s="27"/>
      <c r="J1191" s="26"/>
      <c r="K1191" s="26"/>
      <c r="L1191" s="26"/>
      <c r="M1191" s="26"/>
      <c r="N1191" s="26"/>
      <c r="O1191" s="26"/>
      <c r="P1191" s="26"/>
      <c r="Q1191" s="26"/>
      <c r="R1191" s="26"/>
    </row>
    <row r="1192" spans="1:18" ht="15" customHeight="1" x14ac:dyDescent="0.25">
      <c r="A1192" s="53" t="s">
        <v>901</v>
      </c>
      <c r="B1192" s="26"/>
      <c r="C1192" s="26"/>
      <c r="D1192" s="26"/>
      <c r="E1192" s="26"/>
      <c r="F1192" s="26"/>
      <c r="G1192" s="26"/>
      <c r="H1192" s="26"/>
      <c r="I1192" s="27"/>
      <c r="J1192" s="26"/>
      <c r="K1192" s="26"/>
      <c r="L1192" s="26"/>
      <c r="M1192" s="26"/>
      <c r="N1192" s="26"/>
      <c r="O1192" s="26"/>
      <c r="P1192" s="26"/>
      <c r="Q1192" s="26"/>
      <c r="R1192" s="26"/>
    </row>
    <row r="1193" spans="1:18" ht="15" customHeight="1" x14ac:dyDescent="0.25">
      <c r="A1193" s="53" t="s">
        <v>902</v>
      </c>
      <c r="B1193" s="26"/>
      <c r="C1193" s="26"/>
      <c r="D1193" s="26"/>
      <c r="E1193" s="26"/>
      <c r="F1193" s="26"/>
      <c r="G1193" s="26"/>
      <c r="H1193" s="26"/>
      <c r="I1193" s="27"/>
      <c r="J1193" s="26"/>
      <c r="K1193" s="26"/>
      <c r="L1193" s="26"/>
      <c r="M1193" s="26"/>
      <c r="N1193" s="26"/>
      <c r="O1193" s="26"/>
      <c r="P1193" s="26"/>
      <c r="Q1193" s="26"/>
      <c r="R1193" s="26"/>
    </row>
    <row r="1194" spans="1:18" ht="15" customHeight="1" x14ac:dyDescent="0.25">
      <c r="A1194" s="53" t="s">
        <v>903</v>
      </c>
      <c r="B1194" s="26"/>
      <c r="C1194" s="26"/>
      <c r="D1194" s="26"/>
      <c r="E1194" s="26"/>
      <c r="F1194" s="26"/>
      <c r="G1194" s="26"/>
      <c r="H1194" s="26"/>
      <c r="I1194" s="27"/>
      <c r="J1194" s="26"/>
      <c r="K1194" s="26"/>
      <c r="L1194" s="26"/>
      <c r="M1194" s="26"/>
      <c r="N1194" s="26"/>
      <c r="O1194" s="26"/>
      <c r="P1194" s="26"/>
      <c r="Q1194" s="26"/>
      <c r="R1194" s="26"/>
    </row>
    <row r="1195" spans="1:18" ht="15" customHeight="1" x14ac:dyDescent="0.25">
      <c r="A1195" s="53" t="s">
        <v>904</v>
      </c>
      <c r="B1195" s="26"/>
      <c r="C1195" s="26"/>
      <c r="D1195" s="26"/>
      <c r="E1195" s="26"/>
      <c r="F1195" s="26"/>
      <c r="G1195" s="26"/>
      <c r="H1195" s="26"/>
      <c r="I1195" s="27"/>
      <c r="J1195" s="26"/>
      <c r="K1195" s="26"/>
      <c r="L1195" s="26"/>
      <c r="M1195" s="26"/>
      <c r="N1195" s="26"/>
      <c r="O1195" s="26"/>
      <c r="P1195" s="26"/>
      <c r="Q1195" s="26"/>
      <c r="R1195" s="26"/>
    </row>
    <row r="1196" spans="1:18" ht="15" customHeight="1" x14ac:dyDescent="0.25">
      <c r="A1196" s="53" t="s">
        <v>905</v>
      </c>
      <c r="B1196" s="26"/>
      <c r="C1196" s="26"/>
      <c r="D1196" s="26"/>
      <c r="E1196" s="26"/>
      <c r="F1196" s="26"/>
      <c r="G1196" s="26"/>
      <c r="H1196" s="26"/>
      <c r="I1196" s="27"/>
      <c r="J1196" s="26"/>
      <c r="K1196" s="26"/>
      <c r="L1196" s="26"/>
      <c r="M1196" s="26"/>
      <c r="N1196" s="26"/>
      <c r="O1196" s="26"/>
      <c r="P1196" s="26"/>
      <c r="Q1196" s="26"/>
      <c r="R1196" s="26"/>
    </row>
    <row r="1197" spans="1:18" ht="15" customHeight="1" x14ac:dyDescent="0.25">
      <c r="A1197" s="53" t="s">
        <v>906</v>
      </c>
      <c r="B1197" s="26"/>
      <c r="C1197" s="26"/>
      <c r="D1197" s="26"/>
      <c r="E1197" s="26"/>
      <c r="F1197" s="26"/>
      <c r="G1197" s="26"/>
      <c r="H1197" s="26"/>
      <c r="I1197" s="27"/>
      <c r="J1197" s="26"/>
      <c r="K1197" s="26"/>
      <c r="L1197" s="26"/>
      <c r="M1197" s="26"/>
      <c r="N1197" s="26"/>
      <c r="O1197" s="26"/>
      <c r="P1197" s="26"/>
      <c r="Q1197" s="26"/>
      <c r="R1197" s="26"/>
    </row>
    <row r="1198" spans="1:18" ht="15" customHeight="1" x14ac:dyDescent="0.25">
      <c r="A1198" s="53" t="s">
        <v>907</v>
      </c>
      <c r="B1198" s="26"/>
      <c r="C1198" s="26"/>
      <c r="D1198" s="26"/>
      <c r="E1198" s="26"/>
      <c r="F1198" s="26"/>
      <c r="G1198" s="26"/>
      <c r="H1198" s="26"/>
      <c r="I1198" s="27"/>
      <c r="J1198" s="26"/>
      <c r="K1198" s="26"/>
      <c r="L1198" s="26"/>
      <c r="M1198" s="26"/>
      <c r="N1198" s="26"/>
      <c r="O1198" s="26"/>
      <c r="P1198" s="26"/>
      <c r="Q1198" s="26"/>
      <c r="R1198" s="26"/>
    </row>
    <row r="1199" spans="1:18" ht="15" customHeight="1" x14ac:dyDescent="0.25">
      <c r="A1199" s="53" t="s">
        <v>908</v>
      </c>
      <c r="B1199" s="26"/>
      <c r="C1199" s="26"/>
      <c r="D1199" s="26"/>
      <c r="E1199" s="26"/>
      <c r="F1199" s="26"/>
      <c r="G1199" s="26"/>
      <c r="H1199" s="26"/>
      <c r="I1199" s="27"/>
      <c r="J1199" s="26"/>
      <c r="K1199" s="26"/>
      <c r="L1199" s="26"/>
      <c r="M1199" s="26"/>
      <c r="N1199" s="26"/>
      <c r="O1199" s="26"/>
      <c r="P1199" s="26"/>
      <c r="Q1199" s="26"/>
      <c r="R1199" s="26"/>
    </row>
    <row r="1200" spans="1:18" ht="15" customHeight="1" x14ac:dyDescent="0.25">
      <c r="A1200" s="53" t="s">
        <v>909</v>
      </c>
      <c r="B1200" s="26"/>
      <c r="C1200" s="26"/>
      <c r="D1200" s="26"/>
      <c r="E1200" s="26"/>
      <c r="F1200" s="26"/>
      <c r="G1200" s="26"/>
      <c r="H1200" s="26"/>
      <c r="I1200" s="27"/>
      <c r="J1200" s="26"/>
      <c r="K1200" s="26"/>
      <c r="L1200" s="26"/>
      <c r="M1200" s="26"/>
      <c r="N1200" s="26"/>
      <c r="O1200" s="26"/>
      <c r="P1200" s="26"/>
      <c r="Q1200" s="26"/>
      <c r="R1200" s="26"/>
    </row>
    <row r="1201" spans="1:18" ht="15" customHeight="1" x14ac:dyDescent="0.25">
      <c r="A1201" s="53" t="s">
        <v>910</v>
      </c>
      <c r="B1201" s="26"/>
      <c r="C1201" s="26"/>
      <c r="D1201" s="26"/>
      <c r="E1201" s="26"/>
      <c r="F1201" s="26"/>
      <c r="G1201" s="26"/>
      <c r="H1201" s="26"/>
      <c r="I1201" s="27"/>
      <c r="J1201" s="26"/>
      <c r="K1201" s="26"/>
      <c r="L1201" s="26"/>
      <c r="M1201" s="26"/>
      <c r="N1201" s="26"/>
      <c r="O1201" s="26"/>
      <c r="P1201" s="26"/>
      <c r="Q1201" s="26"/>
      <c r="R1201" s="26"/>
    </row>
    <row r="1202" spans="1:18" ht="15" customHeight="1" x14ac:dyDescent="0.25">
      <c r="A1202" s="53" t="s">
        <v>911</v>
      </c>
      <c r="B1202" s="26"/>
      <c r="C1202" s="26"/>
      <c r="D1202" s="26"/>
      <c r="E1202" s="26"/>
      <c r="F1202" s="26"/>
      <c r="G1202" s="26"/>
      <c r="H1202" s="26"/>
      <c r="I1202" s="27"/>
      <c r="J1202" s="26"/>
      <c r="K1202" s="26"/>
      <c r="L1202" s="26"/>
      <c r="M1202" s="26"/>
      <c r="N1202" s="26"/>
      <c r="O1202" s="26"/>
      <c r="P1202" s="26"/>
      <c r="Q1202" s="26"/>
      <c r="R1202" s="26"/>
    </row>
    <row r="1203" spans="1:18" ht="15" customHeight="1" x14ac:dyDescent="0.25">
      <c r="A1203" s="53" t="s">
        <v>912</v>
      </c>
      <c r="B1203" s="26"/>
      <c r="C1203" s="26"/>
      <c r="D1203" s="26"/>
      <c r="E1203" s="26"/>
      <c r="F1203" s="26"/>
      <c r="G1203" s="26"/>
      <c r="H1203" s="26"/>
      <c r="I1203" s="27"/>
      <c r="J1203" s="26"/>
      <c r="K1203" s="26"/>
      <c r="L1203" s="26"/>
      <c r="M1203" s="26"/>
      <c r="N1203" s="26"/>
      <c r="O1203" s="26"/>
      <c r="P1203" s="26"/>
      <c r="Q1203" s="26"/>
      <c r="R1203" s="26"/>
    </row>
    <row r="1204" spans="1:18" ht="15" customHeight="1" x14ac:dyDescent="0.25">
      <c r="A1204" s="53" t="s">
        <v>913</v>
      </c>
      <c r="B1204" s="26"/>
      <c r="C1204" s="26"/>
      <c r="D1204" s="26"/>
      <c r="E1204" s="26"/>
      <c r="F1204" s="26"/>
      <c r="G1204" s="26"/>
      <c r="H1204" s="26"/>
      <c r="I1204" s="27"/>
      <c r="J1204" s="26"/>
      <c r="K1204" s="26"/>
      <c r="L1204" s="26"/>
      <c r="M1204" s="26"/>
      <c r="N1204" s="26"/>
      <c r="O1204" s="26"/>
      <c r="P1204" s="26"/>
      <c r="Q1204" s="26"/>
      <c r="R1204" s="26"/>
    </row>
    <row r="1205" spans="1:18" ht="15" customHeight="1" x14ac:dyDescent="0.25">
      <c r="A1205" s="53" t="s">
        <v>914</v>
      </c>
      <c r="B1205" s="26"/>
      <c r="C1205" s="26"/>
      <c r="D1205" s="26"/>
      <c r="E1205" s="26"/>
      <c r="F1205" s="26"/>
      <c r="G1205" s="26"/>
      <c r="H1205" s="26"/>
      <c r="I1205" s="27"/>
      <c r="J1205" s="26"/>
      <c r="K1205" s="26"/>
      <c r="L1205" s="26"/>
      <c r="M1205" s="26"/>
      <c r="N1205" s="26"/>
      <c r="O1205" s="26"/>
      <c r="P1205" s="26"/>
      <c r="Q1205" s="26"/>
      <c r="R1205" s="26"/>
    </row>
    <row r="1206" spans="1:18" ht="15" customHeight="1" x14ac:dyDescent="0.25">
      <c r="A1206" s="26"/>
      <c r="B1206" s="26"/>
      <c r="C1206" s="26"/>
      <c r="D1206" s="26"/>
      <c r="E1206" s="26"/>
      <c r="F1206" s="26"/>
      <c r="G1206" s="26"/>
      <c r="H1206" s="26"/>
      <c r="I1206" s="27"/>
      <c r="J1206" s="26"/>
      <c r="K1206" s="26"/>
      <c r="L1206" s="26"/>
      <c r="M1206" s="26"/>
      <c r="N1206" s="26"/>
      <c r="O1206" s="26"/>
      <c r="P1206" s="26"/>
      <c r="Q1206" s="26"/>
      <c r="R1206" s="26"/>
    </row>
    <row r="1207" spans="1:18" ht="15" customHeight="1" x14ac:dyDescent="0.25">
      <c r="A1207" s="53" t="s">
        <v>915</v>
      </c>
      <c r="B1207" s="26"/>
      <c r="C1207" s="26"/>
      <c r="D1207" s="26"/>
      <c r="E1207" s="26"/>
      <c r="F1207" s="26"/>
      <c r="G1207" s="26"/>
      <c r="H1207" s="26"/>
      <c r="I1207" s="27"/>
      <c r="J1207" s="26"/>
      <c r="K1207" s="26"/>
      <c r="L1207" s="26"/>
      <c r="M1207" s="26"/>
      <c r="N1207" s="26"/>
      <c r="O1207" s="26"/>
      <c r="P1207" s="26"/>
      <c r="Q1207" s="26"/>
      <c r="R1207" s="26"/>
    </row>
    <row r="1208" spans="1:18" ht="15" customHeight="1" x14ac:dyDescent="0.25">
      <c r="A1208" s="53" t="s">
        <v>916</v>
      </c>
      <c r="B1208" s="26"/>
      <c r="C1208" s="26"/>
      <c r="D1208" s="26"/>
      <c r="E1208" s="26"/>
      <c r="F1208" s="26"/>
      <c r="G1208" s="26"/>
      <c r="H1208" s="26"/>
      <c r="I1208" s="27"/>
      <c r="J1208" s="26"/>
      <c r="K1208" s="26"/>
      <c r="L1208" s="26"/>
      <c r="M1208" s="26"/>
      <c r="N1208" s="26"/>
      <c r="O1208" s="26"/>
      <c r="P1208" s="26"/>
      <c r="Q1208" s="26"/>
      <c r="R1208" s="26"/>
    </row>
    <row r="1209" spans="1:18" ht="15" customHeight="1" x14ac:dyDescent="0.25">
      <c r="A1209" s="53" t="s">
        <v>917</v>
      </c>
      <c r="B1209" s="26"/>
      <c r="C1209" s="26"/>
      <c r="D1209" s="26"/>
      <c r="E1209" s="26"/>
      <c r="F1209" s="26"/>
      <c r="G1209" s="26"/>
      <c r="H1209" s="26"/>
      <c r="I1209" s="27"/>
      <c r="J1209" s="26"/>
      <c r="K1209" s="26"/>
      <c r="L1209" s="26"/>
      <c r="M1209" s="26"/>
      <c r="N1209" s="26"/>
      <c r="O1209" s="26"/>
      <c r="P1209" s="26"/>
      <c r="Q1209" s="26"/>
      <c r="R1209" s="26"/>
    </row>
    <row r="1210" spans="1:18" ht="15" customHeight="1" x14ac:dyDescent="0.25">
      <c r="A1210" s="53" t="s">
        <v>918</v>
      </c>
      <c r="B1210" s="26"/>
      <c r="C1210" s="26"/>
      <c r="D1210" s="26"/>
      <c r="E1210" s="26"/>
      <c r="F1210" s="26"/>
      <c r="G1210" s="26"/>
      <c r="H1210" s="26"/>
      <c r="I1210" s="27"/>
      <c r="J1210" s="26"/>
      <c r="K1210" s="26"/>
      <c r="L1210" s="26"/>
      <c r="M1210" s="26"/>
      <c r="N1210" s="26"/>
      <c r="O1210" s="26"/>
      <c r="P1210" s="26"/>
      <c r="Q1210" s="26"/>
      <c r="R1210" s="26"/>
    </row>
    <row r="1211" spans="1:18" ht="15" customHeight="1" x14ac:dyDescent="0.25">
      <c r="A1211" s="53" t="s">
        <v>919</v>
      </c>
      <c r="B1211" s="26"/>
      <c r="C1211" s="26"/>
      <c r="D1211" s="26"/>
      <c r="E1211" s="26"/>
      <c r="F1211" s="26"/>
      <c r="G1211" s="26"/>
      <c r="H1211" s="26"/>
      <c r="I1211" s="27"/>
      <c r="J1211" s="26"/>
      <c r="K1211" s="26"/>
      <c r="L1211" s="26"/>
      <c r="M1211" s="26"/>
      <c r="N1211" s="26"/>
      <c r="O1211" s="26"/>
      <c r="P1211" s="26"/>
      <c r="Q1211" s="26"/>
      <c r="R1211" s="26"/>
    </row>
    <row r="1212" spans="1:18" ht="15" customHeight="1" x14ac:dyDescent="0.25">
      <c r="A1212" s="53" t="s">
        <v>920</v>
      </c>
      <c r="B1212" s="26"/>
      <c r="C1212" s="26"/>
      <c r="D1212" s="26"/>
      <c r="E1212" s="26"/>
      <c r="F1212" s="26"/>
      <c r="G1212" s="26"/>
      <c r="H1212" s="26"/>
      <c r="I1212" s="27"/>
      <c r="J1212" s="26"/>
      <c r="K1212" s="26"/>
      <c r="L1212" s="26"/>
      <c r="M1212" s="26"/>
      <c r="N1212" s="26"/>
      <c r="O1212" s="26"/>
      <c r="P1212" s="26"/>
      <c r="Q1212" s="26"/>
      <c r="R1212" s="26"/>
    </row>
    <row r="1213" spans="1:18" ht="15" customHeight="1" x14ac:dyDescent="0.25">
      <c r="A1213" s="53" t="s">
        <v>921</v>
      </c>
      <c r="B1213" s="26"/>
      <c r="C1213" s="26"/>
      <c r="D1213" s="26"/>
      <c r="E1213" s="26"/>
      <c r="F1213" s="26"/>
      <c r="G1213" s="26"/>
      <c r="H1213" s="26"/>
      <c r="I1213" s="27"/>
      <c r="J1213" s="26"/>
      <c r="K1213" s="26"/>
      <c r="L1213" s="26"/>
      <c r="M1213" s="26"/>
      <c r="N1213" s="26"/>
      <c r="O1213" s="26"/>
      <c r="P1213" s="26"/>
      <c r="Q1213" s="26"/>
      <c r="R1213" s="26"/>
    </row>
    <row r="1214" spans="1:18" ht="15" customHeight="1" x14ac:dyDescent="0.25">
      <c r="A1214" s="53" t="s">
        <v>922</v>
      </c>
      <c r="B1214" s="26"/>
      <c r="C1214" s="26"/>
      <c r="D1214" s="26"/>
      <c r="E1214" s="26"/>
      <c r="F1214" s="26"/>
      <c r="G1214" s="26"/>
      <c r="H1214" s="26"/>
      <c r="I1214" s="27"/>
      <c r="J1214" s="26"/>
      <c r="K1214" s="26"/>
      <c r="L1214" s="26"/>
      <c r="M1214" s="26"/>
      <c r="N1214" s="26"/>
      <c r="O1214" s="26"/>
      <c r="P1214" s="26"/>
      <c r="Q1214" s="26"/>
      <c r="R1214" s="26"/>
    </row>
    <row r="1215" spans="1:18" ht="15" customHeight="1" x14ac:dyDescent="0.25">
      <c r="A1215" s="53" t="s">
        <v>923</v>
      </c>
      <c r="B1215" s="26"/>
      <c r="C1215" s="26"/>
      <c r="D1215" s="26"/>
      <c r="E1215" s="26"/>
      <c r="F1215" s="26"/>
      <c r="G1215" s="26"/>
      <c r="H1215" s="26"/>
      <c r="I1215" s="27"/>
      <c r="J1215" s="26"/>
      <c r="K1215" s="26"/>
      <c r="L1215" s="26"/>
      <c r="M1215" s="26"/>
      <c r="N1215" s="26"/>
      <c r="O1215" s="26"/>
      <c r="P1215" s="26"/>
      <c r="Q1215" s="26"/>
      <c r="R1215" s="26"/>
    </row>
    <row r="1216" spans="1:18" ht="15" customHeight="1" x14ac:dyDescent="0.25">
      <c r="A1216" s="53" t="s">
        <v>924</v>
      </c>
      <c r="B1216" s="26"/>
      <c r="C1216" s="26"/>
      <c r="D1216" s="26"/>
      <c r="E1216" s="26"/>
      <c r="F1216" s="26"/>
      <c r="G1216" s="26"/>
      <c r="H1216" s="26"/>
      <c r="I1216" s="27"/>
      <c r="J1216" s="26"/>
      <c r="K1216" s="26"/>
      <c r="L1216" s="26"/>
      <c r="M1216" s="26"/>
      <c r="N1216" s="26"/>
      <c r="O1216" s="26"/>
      <c r="P1216" s="26"/>
      <c r="Q1216" s="26"/>
      <c r="R1216" s="26"/>
    </row>
    <row r="1217" spans="1:18" ht="15" customHeight="1" x14ac:dyDescent="0.25">
      <c r="A1217" s="53" t="s">
        <v>925</v>
      </c>
      <c r="B1217" s="26"/>
      <c r="C1217" s="26"/>
      <c r="D1217" s="26"/>
      <c r="E1217" s="26"/>
      <c r="F1217" s="26"/>
      <c r="G1217" s="26"/>
      <c r="H1217" s="26"/>
      <c r="I1217" s="27"/>
      <c r="J1217" s="26"/>
      <c r="K1217" s="26"/>
      <c r="L1217" s="26"/>
      <c r="M1217" s="26"/>
      <c r="N1217" s="26"/>
      <c r="O1217" s="26"/>
      <c r="P1217" s="26"/>
      <c r="Q1217" s="26"/>
      <c r="R1217" s="26"/>
    </row>
    <row r="1218" spans="1:18" ht="15" customHeight="1" x14ac:dyDescent="0.25">
      <c r="A1218" s="53" t="s">
        <v>926</v>
      </c>
      <c r="B1218" s="26"/>
      <c r="C1218" s="26"/>
      <c r="D1218" s="26"/>
      <c r="E1218" s="26"/>
      <c r="F1218" s="26"/>
      <c r="G1218" s="26"/>
      <c r="H1218" s="26"/>
      <c r="I1218" s="27"/>
      <c r="J1218" s="26"/>
      <c r="K1218" s="26"/>
      <c r="L1218" s="26"/>
      <c r="M1218" s="26"/>
      <c r="N1218" s="26"/>
      <c r="O1218" s="26"/>
      <c r="P1218" s="26"/>
      <c r="Q1218" s="26"/>
      <c r="R1218" s="26"/>
    </row>
    <row r="1219" spans="1:18" ht="15" customHeight="1" x14ac:dyDescent="0.25">
      <c r="A1219" s="53" t="s">
        <v>927</v>
      </c>
      <c r="B1219" s="26"/>
      <c r="C1219" s="26"/>
      <c r="D1219" s="26"/>
      <c r="E1219" s="26"/>
      <c r="F1219" s="26"/>
      <c r="G1219" s="26"/>
      <c r="H1219" s="26"/>
      <c r="I1219" s="27"/>
      <c r="J1219" s="26"/>
      <c r="K1219" s="26"/>
      <c r="L1219" s="26"/>
      <c r="M1219" s="26"/>
      <c r="N1219" s="26"/>
      <c r="O1219" s="26"/>
      <c r="P1219" s="26"/>
      <c r="Q1219" s="26"/>
      <c r="R1219" s="26"/>
    </row>
    <row r="1220" spans="1:18" ht="15" customHeight="1" x14ac:dyDescent="0.25">
      <c r="A1220" s="53" t="s">
        <v>928</v>
      </c>
      <c r="B1220" s="26"/>
      <c r="C1220" s="26"/>
      <c r="D1220" s="26"/>
      <c r="E1220" s="26"/>
      <c r="F1220" s="26"/>
      <c r="G1220" s="26"/>
      <c r="H1220" s="26"/>
      <c r="I1220" s="27"/>
      <c r="J1220" s="26"/>
      <c r="K1220" s="26"/>
      <c r="L1220" s="26"/>
      <c r="M1220" s="26"/>
      <c r="N1220" s="26"/>
      <c r="O1220" s="26"/>
      <c r="P1220" s="26"/>
      <c r="Q1220" s="26"/>
      <c r="R1220" s="26"/>
    </row>
    <row r="1221" spans="1:18" ht="15" customHeight="1" x14ac:dyDescent="0.25">
      <c r="A1221" s="53" t="s">
        <v>929</v>
      </c>
      <c r="B1221" s="26"/>
      <c r="C1221" s="26"/>
      <c r="D1221" s="26"/>
      <c r="E1221" s="26"/>
      <c r="F1221" s="26"/>
      <c r="G1221" s="26"/>
      <c r="H1221" s="26"/>
      <c r="I1221" s="27"/>
      <c r="J1221" s="26"/>
      <c r="K1221" s="26"/>
      <c r="L1221" s="26"/>
      <c r="M1221" s="26"/>
      <c r="N1221" s="26"/>
      <c r="O1221" s="26"/>
      <c r="P1221" s="26"/>
      <c r="Q1221" s="26"/>
      <c r="R1221" s="26"/>
    </row>
    <row r="1222" spans="1:18" ht="15" customHeight="1" x14ac:dyDescent="0.25">
      <c r="A1222" s="53" t="s">
        <v>930</v>
      </c>
      <c r="B1222" s="26"/>
      <c r="C1222" s="26"/>
      <c r="D1222" s="26"/>
      <c r="E1222" s="26"/>
      <c r="F1222" s="26"/>
      <c r="G1222" s="26"/>
      <c r="H1222" s="26"/>
      <c r="I1222" s="27"/>
      <c r="J1222" s="26"/>
      <c r="K1222" s="26"/>
      <c r="L1222" s="26"/>
      <c r="M1222" s="26"/>
      <c r="N1222" s="26"/>
      <c r="O1222" s="26"/>
      <c r="P1222" s="26"/>
      <c r="Q1222" s="26"/>
      <c r="R1222" s="26"/>
    </row>
    <row r="1223" spans="1:18" ht="15" customHeight="1" x14ac:dyDescent="0.25">
      <c r="A1223" s="53" t="s">
        <v>931</v>
      </c>
      <c r="B1223" s="26"/>
      <c r="C1223" s="26"/>
      <c r="D1223" s="26"/>
      <c r="E1223" s="26"/>
      <c r="F1223" s="26"/>
      <c r="G1223" s="26"/>
      <c r="H1223" s="26"/>
      <c r="I1223" s="27"/>
      <c r="J1223" s="26"/>
      <c r="K1223" s="26"/>
      <c r="L1223" s="26"/>
      <c r="M1223" s="26"/>
      <c r="N1223" s="26"/>
      <c r="O1223" s="26"/>
      <c r="P1223" s="26"/>
      <c r="Q1223" s="26"/>
      <c r="R1223" s="26"/>
    </row>
    <row r="1224" spans="1:18" ht="15" customHeight="1" x14ac:dyDescent="0.25">
      <c r="A1224" s="53" t="s">
        <v>932</v>
      </c>
      <c r="B1224" s="26"/>
      <c r="C1224" s="26"/>
      <c r="D1224" s="26"/>
      <c r="E1224" s="26"/>
      <c r="F1224" s="26"/>
      <c r="G1224" s="26"/>
      <c r="H1224" s="26"/>
      <c r="I1224" s="27"/>
      <c r="J1224" s="26"/>
      <c r="K1224" s="26"/>
      <c r="L1224" s="26"/>
      <c r="M1224" s="26"/>
      <c r="N1224" s="26"/>
      <c r="O1224" s="26"/>
      <c r="P1224" s="26"/>
      <c r="Q1224" s="26"/>
      <c r="R1224" s="26"/>
    </row>
    <row r="1225" spans="1:18" ht="15" customHeight="1" x14ac:dyDescent="0.25">
      <c r="A1225" s="53" t="s">
        <v>933</v>
      </c>
      <c r="B1225" s="26"/>
      <c r="C1225" s="26"/>
      <c r="D1225" s="26"/>
      <c r="E1225" s="26"/>
      <c r="F1225" s="26"/>
      <c r="G1225" s="26"/>
      <c r="H1225" s="26"/>
      <c r="I1225" s="27"/>
      <c r="J1225" s="26"/>
      <c r="K1225" s="26"/>
      <c r="L1225" s="26"/>
      <c r="M1225" s="26"/>
      <c r="N1225" s="26"/>
      <c r="O1225" s="26"/>
      <c r="P1225" s="26"/>
      <c r="Q1225" s="26"/>
      <c r="R1225" s="26"/>
    </row>
    <row r="1226" spans="1:18" ht="15" customHeight="1" x14ac:dyDescent="0.25">
      <c r="A1226" s="53" t="s">
        <v>934</v>
      </c>
      <c r="B1226" s="26"/>
      <c r="C1226" s="26"/>
      <c r="D1226" s="26"/>
      <c r="E1226" s="26"/>
      <c r="F1226" s="26"/>
      <c r="G1226" s="26"/>
      <c r="H1226" s="26"/>
      <c r="I1226" s="27"/>
      <c r="J1226" s="26"/>
      <c r="K1226" s="26"/>
      <c r="L1226" s="26"/>
      <c r="M1226" s="26"/>
      <c r="N1226" s="26"/>
      <c r="O1226" s="26"/>
      <c r="P1226" s="26"/>
      <c r="Q1226" s="26"/>
      <c r="R1226" s="26"/>
    </row>
    <row r="1227" spans="1:18" ht="15" customHeight="1" x14ac:dyDescent="0.25">
      <c r="A1227" s="53" t="s">
        <v>935</v>
      </c>
      <c r="B1227" s="26"/>
      <c r="C1227" s="26"/>
      <c r="D1227" s="26"/>
      <c r="E1227" s="26"/>
      <c r="F1227" s="26"/>
      <c r="G1227" s="26"/>
      <c r="H1227" s="26"/>
      <c r="I1227" s="27"/>
      <c r="J1227" s="26"/>
      <c r="K1227" s="26"/>
      <c r="L1227" s="26"/>
      <c r="M1227" s="26"/>
      <c r="N1227" s="26"/>
      <c r="O1227" s="26"/>
      <c r="P1227" s="26"/>
      <c r="Q1227" s="26"/>
      <c r="R1227" s="26"/>
    </row>
    <row r="1228" spans="1:18" ht="15" customHeight="1" x14ac:dyDescent="0.25">
      <c r="A1228" s="53" t="s">
        <v>936</v>
      </c>
      <c r="B1228" s="26"/>
      <c r="C1228" s="26"/>
      <c r="D1228" s="26"/>
      <c r="E1228" s="26"/>
      <c r="F1228" s="26"/>
      <c r="G1228" s="26"/>
      <c r="H1228" s="26"/>
      <c r="I1228" s="27"/>
      <c r="J1228" s="26"/>
      <c r="K1228" s="26"/>
      <c r="L1228" s="26"/>
      <c r="M1228" s="26"/>
      <c r="N1228" s="26"/>
      <c r="O1228" s="26"/>
      <c r="P1228" s="26"/>
      <c r="Q1228" s="26"/>
      <c r="R1228" s="26"/>
    </row>
    <row r="1229" spans="1:18" ht="15" customHeight="1" x14ac:dyDescent="0.25">
      <c r="A1229" s="53" t="s">
        <v>937</v>
      </c>
      <c r="B1229" s="26"/>
      <c r="C1229" s="26"/>
      <c r="D1229" s="26"/>
      <c r="E1229" s="26"/>
      <c r="F1229" s="26"/>
      <c r="G1229" s="26"/>
      <c r="H1229" s="26"/>
      <c r="I1229" s="27"/>
      <c r="J1229" s="26"/>
      <c r="K1229" s="26"/>
      <c r="L1229" s="26"/>
      <c r="M1229" s="26"/>
      <c r="N1229" s="26"/>
      <c r="O1229" s="26"/>
      <c r="P1229" s="26"/>
      <c r="Q1229" s="26"/>
      <c r="R1229" s="26"/>
    </row>
    <row r="1230" spans="1:18" ht="15" customHeight="1" x14ac:dyDescent="0.25">
      <c r="A1230" s="53" t="s">
        <v>938</v>
      </c>
      <c r="B1230" s="26"/>
      <c r="C1230" s="26"/>
      <c r="D1230" s="26"/>
      <c r="E1230" s="26"/>
      <c r="F1230" s="26"/>
      <c r="G1230" s="26"/>
      <c r="H1230" s="26"/>
      <c r="I1230" s="27"/>
      <c r="J1230" s="26"/>
      <c r="K1230" s="26"/>
      <c r="L1230" s="26"/>
      <c r="M1230" s="26"/>
      <c r="N1230" s="26"/>
      <c r="O1230" s="26"/>
      <c r="P1230" s="26"/>
      <c r="Q1230" s="26"/>
      <c r="R1230" s="26"/>
    </row>
    <row r="1231" spans="1:18" ht="15" customHeight="1" x14ac:dyDescent="0.25">
      <c r="A1231" s="53" t="s">
        <v>939</v>
      </c>
      <c r="B1231" s="26"/>
      <c r="C1231" s="26"/>
      <c r="D1231" s="26"/>
      <c r="E1231" s="26"/>
      <c r="F1231" s="26"/>
      <c r="G1231" s="26"/>
      <c r="H1231" s="26"/>
      <c r="I1231" s="27"/>
      <c r="J1231" s="26"/>
      <c r="K1231" s="26"/>
      <c r="L1231" s="26"/>
      <c r="M1231" s="26"/>
      <c r="N1231" s="26"/>
      <c r="O1231" s="26"/>
      <c r="P1231" s="26"/>
      <c r="Q1231" s="26"/>
      <c r="R1231" s="26"/>
    </row>
    <row r="1232" spans="1:18" ht="15" customHeight="1" x14ac:dyDescent="0.25">
      <c r="A1232" s="53" t="s">
        <v>940</v>
      </c>
      <c r="B1232" s="26"/>
      <c r="C1232" s="26"/>
      <c r="D1232" s="26"/>
      <c r="E1232" s="26"/>
      <c r="F1232" s="26"/>
      <c r="G1232" s="26"/>
      <c r="H1232" s="26"/>
      <c r="I1232" s="27"/>
      <c r="J1232" s="26"/>
      <c r="K1232" s="26"/>
      <c r="L1232" s="26"/>
      <c r="M1232" s="26"/>
      <c r="N1232" s="26"/>
      <c r="O1232" s="26"/>
      <c r="P1232" s="26"/>
      <c r="Q1232" s="26"/>
      <c r="R1232" s="26"/>
    </row>
    <row r="1233" spans="1:18" ht="15" customHeight="1" x14ac:dyDescent="0.25">
      <c r="A1233" s="53" t="s">
        <v>941</v>
      </c>
      <c r="B1233" s="26"/>
      <c r="C1233" s="26"/>
      <c r="D1233" s="26"/>
      <c r="E1233" s="26"/>
      <c r="F1233" s="26"/>
      <c r="G1233" s="26"/>
      <c r="H1233" s="26"/>
      <c r="I1233" s="27"/>
      <c r="J1233" s="26"/>
      <c r="K1233" s="26"/>
      <c r="L1233" s="26"/>
      <c r="M1233" s="26"/>
      <c r="N1233" s="26"/>
      <c r="O1233" s="26"/>
      <c r="P1233" s="26"/>
      <c r="Q1233" s="26"/>
      <c r="R1233" s="26"/>
    </row>
    <row r="1234" spans="1:18" ht="15" customHeight="1" x14ac:dyDescent="0.25">
      <c r="A1234" s="53" t="s">
        <v>942</v>
      </c>
      <c r="B1234" s="26"/>
      <c r="C1234" s="26"/>
      <c r="D1234" s="26"/>
      <c r="E1234" s="26"/>
      <c r="F1234" s="26"/>
      <c r="G1234" s="26"/>
      <c r="H1234" s="26"/>
      <c r="I1234" s="27"/>
      <c r="J1234" s="26"/>
      <c r="K1234" s="26"/>
      <c r="L1234" s="26"/>
      <c r="M1234" s="26"/>
      <c r="N1234" s="26"/>
      <c r="O1234" s="26"/>
      <c r="P1234" s="26"/>
      <c r="Q1234" s="26"/>
      <c r="R1234" s="26"/>
    </row>
    <row r="1235" spans="1:18" ht="15" customHeight="1" x14ac:dyDescent="0.25">
      <c r="A1235" s="53" t="s">
        <v>943</v>
      </c>
      <c r="B1235" s="26"/>
      <c r="C1235" s="26"/>
      <c r="D1235" s="26"/>
      <c r="E1235" s="26"/>
      <c r="F1235" s="26"/>
      <c r="G1235" s="26"/>
      <c r="H1235" s="26"/>
      <c r="I1235" s="27"/>
      <c r="J1235" s="26"/>
      <c r="K1235" s="26"/>
      <c r="L1235" s="26"/>
      <c r="M1235" s="26"/>
      <c r="N1235" s="26"/>
      <c r="O1235" s="26"/>
      <c r="P1235" s="26"/>
      <c r="Q1235" s="26"/>
      <c r="R1235" s="26"/>
    </row>
    <row r="1236" spans="1:18" ht="15" customHeight="1" x14ac:dyDescent="0.25">
      <c r="A1236" s="53" t="s">
        <v>944</v>
      </c>
      <c r="B1236" s="26"/>
      <c r="C1236" s="26"/>
      <c r="D1236" s="26"/>
      <c r="E1236" s="26"/>
      <c r="F1236" s="26"/>
      <c r="G1236" s="26"/>
      <c r="H1236" s="26"/>
      <c r="I1236" s="27"/>
      <c r="J1236" s="26"/>
      <c r="K1236" s="26"/>
      <c r="L1236" s="26"/>
      <c r="M1236" s="26"/>
      <c r="N1236" s="26"/>
      <c r="O1236" s="26"/>
      <c r="P1236" s="26"/>
      <c r="Q1236" s="26"/>
      <c r="R1236" s="26"/>
    </row>
    <row r="1237" spans="1:18" ht="15" customHeight="1" x14ac:dyDescent="0.25">
      <c r="A1237" s="26"/>
      <c r="B1237" s="26"/>
      <c r="C1237" s="26"/>
      <c r="D1237" s="26"/>
      <c r="E1237" s="26"/>
      <c r="F1237" s="26"/>
      <c r="G1237" s="26"/>
      <c r="H1237" s="26"/>
      <c r="I1237" s="27"/>
      <c r="J1237" s="26"/>
      <c r="K1237" s="26"/>
      <c r="L1237" s="26"/>
      <c r="M1237" s="26"/>
      <c r="N1237" s="26"/>
      <c r="O1237" s="26"/>
      <c r="P1237" s="26"/>
      <c r="Q1237" s="26"/>
      <c r="R1237" s="26"/>
    </row>
    <row r="1238" spans="1:18" ht="15" customHeight="1" x14ac:dyDescent="0.25">
      <c r="A1238" s="53" t="s">
        <v>945</v>
      </c>
      <c r="B1238" s="26"/>
      <c r="C1238" s="26"/>
      <c r="D1238" s="26"/>
      <c r="E1238" s="26"/>
      <c r="F1238" s="26"/>
      <c r="G1238" s="26"/>
      <c r="H1238" s="26"/>
      <c r="I1238" s="27"/>
      <c r="J1238" s="26"/>
      <c r="K1238" s="26"/>
      <c r="L1238" s="26"/>
      <c r="M1238" s="26"/>
      <c r="N1238" s="26"/>
      <c r="O1238" s="26"/>
      <c r="P1238" s="26"/>
      <c r="Q1238" s="26"/>
      <c r="R1238" s="26"/>
    </row>
    <row r="1239" spans="1:18" ht="15" customHeight="1" x14ac:dyDescent="0.25">
      <c r="A1239" s="53" t="s">
        <v>946</v>
      </c>
      <c r="B1239" s="26"/>
      <c r="C1239" s="26"/>
      <c r="D1239" s="26"/>
      <c r="E1239" s="26"/>
      <c r="F1239" s="26"/>
      <c r="G1239" s="26"/>
      <c r="H1239" s="26"/>
      <c r="I1239" s="27"/>
      <c r="J1239" s="26"/>
      <c r="K1239" s="26"/>
      <c r="L1239" s="26"/>
      <c r="M1239" s="26"/>
      <c r="N1239" s="26"/>
      <c r="O1239" s="26"/>
      <c r="P1239" s="26"/>
      <c r="Q1239" s="26"/>
      <c r="R1239" s="26"/>
    </row>
    <row r="1240" spans="1:18" ht="15" customHeight="1" x14ac:dyDescent="0.25">
      <c r="A1240" s="53" t="s">
        <v>947</v>
      </c>
      <c r="B1240" s="26"/>
      <c r="C1240" s="26"/>
      <c r="D1240" s="26"/>
      <c r="E1240" s="26"/>
      <c r="F1240" s="26"/>
      <c r="G1240" s="26"/>
      <c r="H1240" s="26"/>
      <c r="I1240" s="27"/>
      <c r="J1240" s="26"/>
      <c r="K1240" s="26"/>
      <c r="L1240" s="26"/>
      <c r="M1240" s="26"/>
      <c r="N1240" s="26"/>
      <c r="O1240" s="26"/>
      <c r="P1240" s="26"/>
      <c r="Q1240" s="26"/>
      <c r="R1240" s="26"/>
    </row>
    <row r="1241" spans="1:18" ht="15" customHeight="1" x14ac:dyDescent="0.25">
      <c r="A1241" s="53" t="s">
        <v>948</v>
      </c>
      <c r="B1241" s="26"/>
      <c r="C1241" s="26"/>
      <c r="D1241" s="26"/>
      <c r="E1241" s="26"/>
      <c r="F1241" s="26"/>
      <c r="G1241" s="26"/>
      <c r="H1241" s="26"/>
      <c r="I1241" s="27"/>
      <c r="J1241" s="26"/>
      <c r="K1241" s="26"/>
      <c r="L1241" s="26"/>
      <c r="M1241" s="26"/>
      <c r="N1241" s="26"/>
      <c r="O1241" s="26"/>
      <c r="P1241" s="26"/>
      <c r="Q1241" s="26"/>
      <c r="R1241" s="26"/>
    </row>
    <row r="1242" spans="1:18" ht="15" customHeight="1" x14ac:dyDescent="0.25">
      <c r="A1242" s="53" t="s">
        <v>949</v>
      </c>
      <c r="B1242" s="26"/>
      <c r="C1242" s="26"/>
      <c r="D1242" s="26"/>
      <c r="E1242" s="26"/>
      <c r="F1242" s="26"/>
      <c r="G1242" s="26"/>
      <c r="H1242" s="26"/>
      <c r="I1242" s="27"/>
      <c r="J1242" s="26"/>
      <c r="K1242" s="26"/>
      <c r="L1242" s="26"/>
      <c r="M1242" s="26"/>
      <c r="N1242" s="26"/>
      <c r="O1242" s="26"/>
      <c r="P1242" s="26"/>
      <c r="Q1242" s="26"/>
      <c r="R1242" s="26"/>
    </row>
    <row r="1243" spans="1:18" ht="15" customHeight="1" x14ac:dyDescent="0.25">
      <c r="A1243" s="53" t="s">
        <v>950</v>
      </c>
      <c r="B1243" s="26"/>
      <c r="C1243" s="26"/>
      <c r="D1243" s="26"/>
      <c r="E1243" s="26"/>
      <c r="F1243" s="26"/>
      <c r="G1243" s="26"/>
      <c r="H1243" s="26"/>
      <c r="I1243" s="27"/>
      <c r="J1243" s="26"/>
      <c r="K1243" s="26"/>
      <c r="L1243" s="26"/>
      <c r="M1243" s="26"/>
      <c r="N1243" s="26"/>
      <c r="O1243" s="26"/>
      <c r="P1243" s="26"/>
      <c r="Q1243" s="26"/>
      <c r="R1243" s="26"/>
    </row>
    <row r="1244" spans="1:18" ht="15" customHeight="1" x14ac:dyDescent="0.25">
      <c r="A1244" s="53" t="s">
        <v>951</v>
      </c>
      <c r="B1244" s="26"/>
      <c r="C1244" s="26"/>
      <c r="D1244" s="26"/>
      <c r="E1244" s="26"/>
      <c r="F1244" s="26"/>
      <c r="G1244" s="26"/>
      <c r="H1244" s="26"/>
      <c r="I1244" s="27"/>
      <c r="J1244" s="26"/>
      <c r="K1244" s="26"/>
      <c r="L1244" s="26"/>
      <c r="M1244" s="26"/>
      <c r="N1244" s="26"/>
      <c r="O1244" s="26"/>
      <c r="P1244" s="26"/>
      <c r="Q1244" s="26"/>
      <c r="R1244" s="26"/>
    </row>
    <row r="1245" spans="1:18" ht="15" customHeight="1" x14ac:dyDescent="0.25">
      <c r="A1245" s="53" t="s">
        <v>952</v>
      </c>
      <c r="B1245" s="26"/>
      <c r="C1245" s="26"/>
      <c r="D1245" s="26"/>
      <c r="E1245" s="26"/>
      <c r="F1245" s="26"/>
      <c r="G1245" s="26"/>
      <c r="H1245" s="26"/>
      <c r="I1245" s="27"/>
      <c r="J1245" s="26"/>
      <c r="K1245" s="26"/>
      <c r="L1245" s="26"/>
      <c r="M1245" s="26"/>
      <c r="N1245" s="26"/>
      <c r="O1245" s="26"/>
      <c r="P1245" s="26"/>
      <c r="Q1245" s="26"/>
      <c r="R1245" s="26"/>
    </row>
    <row r="1246" spans="1:18" ht="15" customHeight="1" x14ac:dyDescent="0.25">
      <c r="A1246" s="53" t="s">
        <v>953</v>
      </c>
      <c r="B1246" s="26"/>
      <c r="C1246" s="26"/>
      <c r="D1246" s="26"/>
      <c r="E1246" s="26"/>
      <c r="F1246" s="26"/>
      <c r="G1246" s="26"/>
      <c r="H1246" s="26"/>
      <c r="I1246" s="27"/>
      <c r="J1246" s="26"/>
      <c r="K1246" s="26"/>
      <c r="L1246" s="26"/>
      <c r="M1246" s="26"/>
      <c r="N1246" s="26"/>
      <c r="O1246" s="26"/>
      <c r="P1246" s="26"/>
      <c r="Q1246" s="26"/>
      <c r="R1246" s="26"/>
    </row>
    <row r="1247" spans="1:18" ht="15" customHeight="1" x14ac:dyDescent="0.25">
      <c r="A1247" s="53" t="s">
        <v>954</v>
      </c>
      <c r="B1247" s="26"/>
      <c r="C1247" s="26"/>
      <c r="D1247" s="26"/>
      <c r="E1247" s="26"/>
      <c r="F1247" s="26"/>
      <c r="G1247" s="26"/>
      <c r="H1247" s="26"/>
      <c r="I1247" s="27"/>
      <c r="J1247" s="26"/>
      <c r="K1247" s="26"/>
      <c r="L1247" s="26"/>
      <c r="M1247" s="26"/>
      <c r="N1247" s="26"/>
      <c r="O1247" s="26"/>
      <c r="P1247" s="26"/>
      <c r="Q1247" s="26"/>
      <c r="R1247" s="26"/>
    </row>
    <row r="1248" spans="1:18" ht="15" customHeight="1" x14ac:dyDescent="0.25">
      <c r="A1248" s="53" t="s">
        <v>955</v>
      </c>
      <c r="B1248" s="26"/>
      <c r="C1248" s="26"/>
      <c r="D1248" s="26"/>
      <c r="E1248" s="26"/>
      <c r="F1248" s="26"/>
      <c r="G1248" s="26"/>
      <c r="H1248" s="26"/>
      <c r="I1248" s="27"/>
      <c r="J1248" s="26"/>
      <c r="K1248" s="26"/>
      <c r="L1248" s="26"/>
      <c r="M1248" s="26"/>
      <c r="N1248" s="26"/>
      <c r="O1248" s="26"/>
      <c r="P1248" s="26"/>
      <c r="Q1248" s="26"/>
      <c r="R1248" s="26"/>
    </row>
    <row r="1249" spans="1:18" ht="15" customHeight="1" x14ac:dyDescent="0.25">
      <c r="A1249" s="53" t="s">
        <v>956</v>
      </c>
      <c r="B1249" s="26"/>
      <c r="C1249" s="26"/>
      <c r="D1249" s="26"/>
      <c r="E1249" s="26"/>
      <c r="F1249" s="26"/>
      <c r="G1249" s="26"/>
      <c r="H1249" s="26"/>
      <c r="I1249" s="27"/>
      <c r="J1249" s="26"/>
      <c r="K1249" s="26"/>
      <c r="L1249" s="26"/>
      <c r="M1249" s="26"/>
      <c r="N1249" s="26"/>
      <c r="O1249" s="26"/>
      <c r="P1249" s="26"/>
      <c r="Q1249" s="26"/>
      <c r="R1249" s="26"/>
    </row>
    <row r="1250" spans="1:18" ht="15" customHeight="1" x14ac:dyDescent="0.25">
      <c r="A1250" s="53" t="s">
        <v>957</v>
      </c>
      <c r="B1250" s="26"/>
      <c r="C1250" s="26"/>
      <c r="D1250" s="26"/>
      <c r="E1250" s="26"/>
      <c r="F1250" s="26"/>
      <c r="G1250" s="26"/>
      <c r="H1250" s="26"/>
      <c r="I1250" s="27"/>
      <c r="J1250" s="26"/>
      <c r="K1250" s="26"/>
      <c r="L1250" s="26"/>
      <c r="M1250" s="26"/>
      <c r="N1250" s="26"/>
      <c r="O1250" s="26"/>
      <c r="P1250" s="26"/>
      <c r="Q1250" s="26"/>
      <c r="R1250" s="26"/>
    </row>
    <row r="1251" spans="1:18" ht="15" customHeight="1" x14ac:dyDescent="0.25">
      <c r="A1251" s="53" t="s">
        <v>958</v>
      </c>
      <c r="B1251" s="26"/>
      <c r="C1251" s="26"/>
      <c r="D1251" s="26"/>
      <c r="E1251" s="26"/>
      <c r="F1251" s="26"/>
      <c r="G1251" s="26"/>
      <c r="H1251" s="26"/>
      <c r="I1251" s="27"/>
      <c r="J1251" s="26"/>
      <c r="K1251" s="26"/>
      <c r="L1251" s="26"/>
      <c r="M1251" s="26"/>
      <c r="N1251" s="26"/>
      <c r="O1251" s="26"/>
      <c r="P1251" s="26"/>
      <c r="Q1251" s="26"/>
      <c r="R1251" s="26"/>
    </row>
    <row r="1252" spans="1:18" ht="15" customHeight="1" x14ac:dyDescent="0.25">
      <c r="A1252" s="53" t="s">
        <v>959</v>
      </c>
      <c r="B1252" s="26"/>
      <c r="C1252" s="26"/>
      <c r="D1252" s="26"/>
      <c r="E1252" s="26"/>
      <c r="F1252" s="26"/>
      <c r="G1252" s="26"/>
      <c r="H1252" s="26"/>
      <c r="I1252" s="27"/>
      <c r="J1252" s="26"/>
      <c r="K1252" s="26"/>
      <c r="L1252" s="26"/>
      <c r="M1252" s="26"/>
      <c r="N1252" s="26"/>
      <c r="O1252" s="26"/>
      <c r="P1252" s="26"/>
      <c r="Q1252" s="26"/>
      <c r="R1252" s="26"/>
    </row>
    <row r="1253" spans="1:18" ht="15" customHeight="1" x14ac:dyDescent="0.25">
      <c r="A1253" s="53" t="s">
        <v>960</v>
      </c>
      <c r="B1253" s="26"/>
      <c r="C1253" s="26"/>
      <c r="D1253" s="26"/>
      <c r="E1253" s="26"/>
      <c r="F1253" s="26"/>
      <c r="G1253" s="26"/>
      <c r="H1253" s="26"/>
      <c r="I1253" s="27"/>
      <c r="J1253" s="26"/>
      <c r="K1253" s="26"/>
      <c r="L1253" s="26"/>
      <c r="M1253" s="26"/>
      <c r="N1253" s="26"/>
      <c r="O1253" s="26"/>
      <c r="P1253" s="26"/>
      <c r="Q1253" s="26"/>
      <c r="R1253" s="26"/>
    </row>
    <row r="1254" spans="1:18" ht="15" customHeight="1" x14ac:dyDescent="0.25">
      <c r="A1254" s="53" t="s">
        <v>961</v>
      </c>
      <c r="B1254" s="26"/>
      <c r="C1254" s="26"/>
      <c r="D1254" s="26"/>
      <c r="E1254" s="26"/>
      <c r="F1254" s="26"/>
      <c r="G1254" s="26"/>
      <c r="H1254" s="26"/>
      <c r="I1254" s="27"/>
      <c r="J1254" s="26"/>
      <c r="K1254" s="26"/>
      <c r="L1254" s="26"/>
      <c r="M1254" s="26"/>
      <c r="N1254" s="26"/>
      <c r="O1254" s="26"/>
      <c r="P1254" s="26"/>
      <c r="Q1254" s="26"/>
      <c r="R1254" s="26"/>
    </row>
    <row r="1255" spans="1:18" ht="15" customHeight="1" x14ac:dyDescent="0.25">
      <c r="A1255" s="53" t="s">
        <v>962</v>
      </c>
      <c r="B1255" s="26"/>
      <c r="C1255" s="26"/>
      <c r="D1255" s="26"/>
      <c r="E1255" s="26"/>
      <c r="F1255" s="26"/>
      <c r="G1255" s="26"/>
      <c r="H1255" s="26"/>
      <c r="I1255" s="27"/>
      <c r="J1255" s="26"/>
      <c r="K1255" s="26"/>
      <c r="L1255" s="26"/>
      <c r="M1255" s="26"/>
      <c r="N1255" s="26"/>
      <c r="O1255" s="26"/>
      <c r="P1255" s="26"/>
      <c r="Q1255" s="26"/>
      <c r="R1255" s="26"/>
    </row>
    <row r="1256" spans="1:18" ht="15" customHeight="1" x14ac:dyDescent="0.25">
      <c r="A1256" s="53" t="s">
        <v>963</v>
      </c>
      <c r="B1256" s="26"/>
      <c r="C1256" s="26"/>
      <c r="D1256" s="26"/>
      <c r="E1256" s="26"/>
      <c r="F1256" s="26"/>
      <c r="G1256" s="26"/>
      <c r="H1256" s="26"/>
      <c r="I1256" s="27"/>
      <c r="J1256" s="26"/>
      <c r="K1256" s="26"/>
      <c r="L1256" s="26"/>
      <c r="M1256" s="26"/>
      <c r="N1256" s="26"/>
      <c r="O1256" s="26"/>
      <c r="P1256" s="26"/>
      <c r="Q1256" s="26"/>
      <c r="R1256" s="26"/>
    </row>
    <row r="1257" spans="1:18" ht="15" customHeight="1" x14ac:dyDescent="0.25">
      <c r="A1257" s="53" t="s">
        <v>964</v>
      </c>
      <c r="B1257" s="26"/>
      <c r="C1257" s="26"/>
      <c r="D1257" s="26"/>
      <c r="E1257" s="26"/>
      <c r="F1257" s="26"/>
      <c r="G1257" s="26"/>
      <c r="H1257" s="26"/>
      <c r="I1257" s="27"/>
      <c r="J1257" s="26"/>
      <c r="K1257" s="26"/>
      <c r="L1257" s="26"/>
      <c r="M1257" s="26"/>
      <c r="N1257" s="26"/>
      <c r="O1257" s="26"/>
      <c r="P1257" s="26"/>
      <c r="Q1257" s="26"/>
      <c r="R1257" s="26"/>
    </row>
    <row r="1258" spans="1:18" ht="15" customHeight="1" x14ac:dyDescent="0.25">
      <c r="A1258" s="53" t="s">
        <v>965</v>
      </c>
      <c r="B1258" s="26"/>
      <c r="C1258" s="26"/>
      <c r="D1258" s="26"/>
      <c r="E1258" s="26"/>
      <c r="F1258" s="26"/>
      <c r="G1258" s="26"/>
      <c r="H1258" s="26"/>
      <c r="I1258" s="27"/>
      <c r="J1258" s="26"/>
      <c r="K1258" s="26"/>
      <c r="L1258" s="26"/>
      <c r="M1258" s="26"/>
      <c r="N1258" s="26"/>
      <c r="O1258" s="26"/>
      <c r="P1258" s="26"/>
      <c r="Q1258" s="26"/>
      <c r="R1258" s="26"/>
    </row>
    <row r="1259" spans="1:18" ht="15" customHeight="1" x14ac:dyDescent="0.25">
      <c r="A1259" s="53" t="s">
        <v>966</v>
      </c>
      <c r="B1259" s="26"/>
      <c r="C1259" s="26"/>
      <c r="D1259" s="26"/>
      <c r="E1259" s="26"/>
      <c r="F1259" s="26"/>
      <c r="G1259" s="26"/>
      <c r="H1259" s="26"/>
      <c r="I1259" s="27"/>
      <c r="J1259" s="26"/>
      <c r="K1259" s="26"/>
      <c r="L1259" s="26"/>
      <c r="M1259" s="26"/>
      <c r="N1259" s="26"/>
      <c r="O1259" s="26"/>
      <c r="P1259" s="26"/>
      <c r="Q1259" s="26"/>
      <c r="R1259" s="26"/>
    </row>
    <row r="1260" spans="1:18" ht="15" customHeight="1" x14ac:dyDescent="0.25">
      <c r="A1260" s="53" t="s">
        <v>967</v>
      </c>
      <c r="B1260" s="26"/>
      <c r="C1260" s="26"/>
      <c r="D1260" s="26"/>
      <c r="E1260" s="26"/>
      <c r="F1260" s="26"/>
      <c r="G1260" s="26"/>
      <c r="H1260" s="26"/>
      <c r="I1260" s="27"/>
      <c r="J1260" s="26"/>
      <c r="K1260" s="26"/>
      <c r="L1260" s="26"/>
      <c r="M1260" s="26"/>
      <c r="N1260" s="26"/>
      <c r="O1260" s="26"/>
      <c r="P1260" s="26"/>
      <c r="Q1260" s="26"/>
      <c r="R1260" s="26"/>
    </row>
    <row r="1261" spans="1:18" ht="15" customHeight="1" x14ac:dyDescent="0.25">
      <c r="A1261" s="53" t="s">
        <v>968</v>
      </c>
      <c r="B1261" s="26"/>
      <c r="C1261" s="26"/>
      <c r="D1261" s="26"/>
      <c r="E1261" s="26"/>
      <c r="F1261" s="26"/>
      <c r="G1261" s="26"/>
      <c r="H1261" s="26"/>
      <c r="I1261" s="27"/>
      <c r="J1261" s="26"/>
      <c r="K1261" s="26"/>
      <c r="L1261" s="26"/>
      <c r="M1261" s="26"/>
      <c r="N1261" s="26"/>
      <c r="O1261" s="26"/>
      <c r="P1261" s="26"/>
      <c r="Q1261" s="26"/>
      <c r="R1261" s="26"/>
    </row>
    <row r="1262" spans="1:18" ht="15" customHeight="1" x14ac:dyDescent="0.25">
      <c r="A1262" s="53" t="s">
        <v>969</v>
      </c>
      <c r="B1262" s="26"/>
      <c r="C1262" s="26"/>
      <c r="D1262" s="26"/>
      <c r="E1262" s="26"/>
      <c r="F1262" s="26"/>
      <c r="G1262" s="26"/>
      <c r="H1262" s="26"/>
      <c r="I1262" s="27"/>
      <c r="J1262" s="26"/>
      <c r="K1262" s="26"/>
      <c r="L1262" s="26"/>
      <c r="M1262" s="26"/>
      <c r="N1262" s="26"/>
      <c r="O1262" s="26"/>
      <c r="P1262" s="26"/>
      <c r="Q1262" s="26"/>
      <c r="R1262" s="26"/>
    </row>
    <row r="1263" spans="1:18" ht="15" customHeight="1" x14ac:dyDescent="0.25">
      <c r="A1263" s="53" t="s">
        <v>970</v>
      </c>
      <c r="B1263" s="26"/>
      <c r="C1263" s="26"/>
      <c r="D1263" s="26"/>
      <c r="E1263" s="26"/>
      <c r="F1263" s="26"/>
      <c r="G1263" s="26"/>
      <c r="H1263" s="26"/>
      <c r="I1263" s="27"/>
      <c r="J1263" s="26"/>
      <c r="K1263" s="26"/>
      <c r="L1263" s="26"/>
      <c r="M1263" s="26"/>
      <c r="N1263" s="26"/>
      <c r="O1263" s="26"/>
      <c r="P1263" s="26"/>
      <c r="Q1263" s="26"/>
      <c r="R1263" s="26"/>
    </row>
    <row r="1264" spans="1:18" ht="15" customHeight="1" x14ac:dyDescent="0.25">
      <c r="A1264" s="53" t="s">
        <v>971</v>
      </c>
      <c r="B1264" s="26"/>
      <c r="C1264" s="26"/>
      <c r="D1264" s="26"/>
      <c r="E1264" s="26"/>
      <c r="F1264" s="26"/>
      <c r="G1264" s="26"/>
      <c r="H1264" s="26"/>
      <c r="I1264" s="27"/>
      <c r="J1264" s="26"/>
      <c r="K1264" s="26"/>
      <c r="L1264" s="26"/>
      <c r="M1264" s="26"/>
      <c r="N1264" s="26"/>
      <c r="O1264" s="26"/>
      <c r="P1264" s="26"/>
      <c r="Q1264" s="26"/>
      <c r="R1264" s="26"/>
    </row>
    <row r="1265" spans="1:18" ht="15" customHeight="1" x14ac:dyDescent="0.25">
      <c r="A1265" s="26"/>
      <c r="B1265" s="26"/>
      <c r="C1265" s="26"/>
      <c r="D1265" s="26"/>
      <c r="E1265" s="26"/>
      <c r="F1265" s="26"/>
      <c r="G1265" s="26"/>
      <c r="H1265" s="26"/>
      <c r="I1265" s="27"/>
      <c r="J1265" s="26"/>
      <c r="K1265" s="26"/>
      <c r="L1265" s="26"/>
      <c r="M1265" s="26"/>
      <c r="N1265" s="26"/>
      <c r="O1265" s="26"/>
      <c r="P1265" s="26"/>
      <c r="Q1265" s="26"/>
      <c r="R1265" s="26"/>
    </row>
    <row r="1266" spans="1:18" ht="15" customHeight="1" x14ac:dyDescent="0.25">
      <c r="A1266" s="53" t="s">
        <v>972</v>
      </c>
      <c r="B1266" s="26"/>
      <c r="C1266" s="26"/>
      <c r="D1266" s="26"/>
      <c r="E1266" s="26"/>
      <c r="F1266" s="26"/>
      <c r="G1266" s="26"/>
      <c r="H1266" s="26"/>
      <c r="I1266" s="27"/>
      <c r="J1266" s="26"/>
      <c r="K1266" s="26"/>
      <c r="L1266" s="26"/>
      <c r="M1266" s="26"/>
      <c r="N1266" s="26"/>
      <c r="O1266" s="26"/>
      <c r="P1266" s="26"/>
      <c r="Q1266" s="26"/>
      <c r="R1266" s="26"/>
    </row>
    <row r="1267" spans="1:18" ht="15" customHeight="1" x14ac:dyDescent="0.25">
      <c r="A1267" s="53" t="s">
        <v>973</v>
      </c>
      <c r="B1267" s="26"/>
      <c r="C1267" s="26"/>
      <c r="D1267" s="26"/>
      <c r="E1267" s="26"/>
      <c r="F1267" s="26"/>
      <c r="G1267" s="26"/>
      <c r="H1267" s="26"/>
      <c r="I1267" s="27"/>
      <c r="J1267" s="26"/>
      <c r="K1267" s="26"/>
      <c r="L1267" s="26"/>
      <c r="M1267" s="26"/>
      <c r="N1267" s="26"/>
      <c r="O1267" s="26"/>
      <c r="P1267" s="26"/>
      <c r="Q1267" s="26"/>
      <c r="R1267" s="26"/>
    </row>
    <row r="1268" spans="1:18" ht="15" customHeight="1" x14ac:dyDescent="0.25">
      <c r="A1268" s="53" t="s">
        <v>974</v>
      </c>
      <c r="B1268" s="26"/>
      <c r="C1268" s="26"/>
      <c r="D1268" s="26"/>
      <c r="E1268" s="26"/>
      <c r="F1268" s="26"/>
      <c r="G1268" s="26"/>
      <c r="H1268" s="26"/>
      <c r="I1268" s="27"/>
      <c r="J1268" s="26"/>
      <c r="K1268" s="26"/>
      <c r="L1268" s="26"/>
      <c r="M1268" s="26"/>
      <c r="N1268" s="26"/>
      <c r="O1268" s="26"/>
      <c r="P1268" s="26"/>
      <c r="Q1268" s="26"/>
      <c r="R1268" s="26"/>
    </row>
    <row r="1269" spans="1:18" ht="15" customHeight="1" x14ac:dyDescent="0.25">
      <c r="A1269" s="53" t="s">
        <v>975</v>
      </c>
      <c r="B1269" s="26"/>
      <c r="C1269" s="26"/>
      <c r="D1269" s="26"/>
      <c r="E1269" s="26"/>
      <c r="F1269" s="26"/>
      <c r="G1269" s="26"/>
      <c r="H1269" s="26"/>
      <c r="I1269" s="27"/>
      <c r="J1269" s="26"/>
      <c r="K1269" s="26"/>
      <c r="L1269" s="26"/>
      <c r="M1269" s="26"/>
      <c r="N1269" s="26"/>
      <c r="O1269" s="26"/>
      <c r="P1269" s="26"/>
      <c r="Q1269" s="26"/>
      <c r="R1269" s="26"/>
    </row>
    <row r="1270" spans="1:18" ht="15" customHeight="1" x14ac:dyDescent="0.25">
      <c r="A1270" s="53" t="s">
        <v>976</v>
      </c>
      <c r="B1270" s="26"/>
      <c r="C1270" s="26"/>
      <c r="D1270" s="26"/>
      <c r="E1270" s="26"/>
      <c r="F1270" s="26"/>
      <c r="G1270" s="26"/>
      <c r="H1270" s="26"/>
      <c r="I1270" s="27"/>
      <c r="J1270" s="26"/>
      <c r="K1270" s="26"/>
      <c r="L1270" s="26"/>
      <c r="M1270" s="26"/>
      <c r="N1270" s="26"/>
      <c r="O1270" s="26"/>
      <c r="P1270" s="26"/>
      <c r="Q1270" s="26"/>
      <c r="R1270" s="26"/>
    </row>
    <row r="1271" spans="1:18" ht="15" customHeight="1" x14ac:dyDescent="0.25">
      <c r="A1271" s="53" t="s">
        <v>977</v>
      </c>
      <c r="B1271" s="26"/>
      <c r="C1271" s="26"/>
      <c r="D1271" s="26"/>
      <c r="E1271" s="26"/>
      <c r="F1271" s="26"/>
      <c r="G1271" s="26"/>
      <c r="H1271" s="26"/>
      <c r="I1271" s="27"/>
      <c r="J1271" s="26"/>
      <c r="K1271" s="26"/>
      <c r="L1271" s="26"/>
      <c r="M1271" s="26"/>
      <c r="N1271" s="26"/>
      <c r="O1271" s="26"/>
      <c r="P1271" s="26"/>
      <c r="Q1271" s="26"/>
      <c r="R1271" s="26"/>
    </row>
    <row r="1272" spans="1:18" ht="15" customHeight="1" x14ac:dyDescent="0.25">
      <c r="A1272" s="53" t="s">
        <v>978</v>
      </c>
      <c r="B1272" s="26"/>
      <c r="C1272" s="26"/>
      <c r="D1272" s="26"/>
      <c r="E1272" s="26"/>
      <c r="F1272" s="26"/>
      <c r="G1272" s="26"/>
      <c r="H1272" s="26"/>
      <c r="I1272" s="27"/>
      <c r="J1272" s="26"/>
      <c r="K1272" s="26"/>
      <c r="L1272" s="26"/>
      <c r="M1272" s="26"/>
      <c r="N1272" s="26"/>
      <c r="O1272" s="26"/>
      <c r="P1272" s="26"/>
      <c r="Q1272" s="26"/>
      <c r="R1272" s="26"/>
    </row>
    <row r="1273" spans="1:18" ht="15" customHeight="1" x14ac:dyDescent="0.25">
      <c r="A1273" s="53" t="s">
        <v>979</v>
      </c>
      <c r="B1273" s="26"/>
      <c r="C1273" s="26"/>
      <c r="D1273" s="26"/>
      <c r="E1273" s="26"/>
      <c r="F1273" s="26"/>
      <c r="G1273" s="26"/>
      <c r="H1273" s="26"/>
      <c r="I1273" s="27"/>
      <c r="J1273" s="26"/>
      <c r="K1273" s="26"/>
      <c r="L1273" s="26"/>
      <c r="M1273" s="26"/>
      <c r="N1273" s="26"/>
      <c r="O1273" s="26"/>
      <c r="P1273" s="26"/>
      <c r="Q1273" s="26"/>
      <c r="R1273" s="26"/>
    </row>
    <row r="1274" spans="1:18" ht="15" customHeight="1" x14ac:dyDescent="0.25">
      <c r="A1274" s="53" t="s">
        <v>980</v>
      </c>
      <c r="B1274" s="26"/>
      <c r="C1274" s="26"/>
      <c r="D1274" s="26"/>
      <c r="E1274" s="26"/>
      <c r="F1274" s="26"/>
      <c r="G1274" s="26"/>
      <c r="H1274" s="26"/>
      <c r="I1274" s="27"/>
      <c r="J1274" s="26"/>
      <c r="K1274" s="26"/>
      <c r="L1274" s="26"/>
      <c r="M1274" s="26"/>
      <c r="N1274" s="26"/>
      <c r="O1274" s="26"/>
      <c r="P1274" s="26"/>
      <c r="Q1274" s="26"/>
      <c r="R1274" s="26"/>
    </row>
    <row r="1275" spans="1:18" ht="15" customHeight="1" x14ac:dyDescent="0.25">
      <c r="A1275" s="53" t="s">
        <v>981</v>
      </c>
      <c r="B1275" s="26"/>
      <c r="C1275" s="26"/>
      <c r="D1275" s="26"/>
      <c r="E1275" s="26"/>
      <c r="F1275" s="26"/>
      <c r="G1275" s="26"/>
      <c r="H1275" s="26"/>
      <c r="I1275" s="27"/>
      <c r="J1275" s="26"/>
      <c r="K1275" s="26"/>
      <c r="L1275" s="26"/>
      <c r="M1275" s="26"/>
      <c r="N1275" s="26"/>
      <c r="O1275" s="26"/>
      <c r="P1275" s="26"/>
      <c r="Q1275" s="26"/>
      <c r="R1275" s="26"/>
    </row>
    <row r="1276" spans="1:18" ht="15" customHeight="1" x14ac:dyDescent="0.25">
      <c r="A1276" s="53" t="s">
        <v>982</v>
      </c>
      <c r="B1276" s="26"/>
      <c r="C1276" s="26"/>
      <c r="D1276" s="26"/>
      <c r="E1276" s="26"/>
      <c r="F1276" s="26"/>
      <c r="G1276" s="26"/>
      <c r="H1276" s="26"/>
      <c r="I1276" s="27"/>
      <c r="J1276" s="26"/>
      <c r="K1276" s="26"/>
      <c r="L1276" s="26"/>
      <c r="M1276" s="26"/>
      <c r="N1276" s="26"/>
      <c r="O1276" s="26"/>
      <c r="P1276" s="26"/>
      <c r="Q1276" s="26"/>
      <c r="R1276" s="26"/>
    </row>
    <row r="1277" spans="1:18" ht="15" customHeight="1" x14ac:dyDescent="0.25">
      <c r="A1277" s="53" t="s">
        <v>983</v>
      </c>
      <c r="B1277" s="26"/>
      <c r="C1277" s="26"/>
      <c r="D1277" s="26"/>
      <c r="E1277" s="26"/>
      <c r="F1277" s="26"/>
      <c r="G1277" s="26"/>
      <c r="H1277" s="26"/>
      <c r="I1277" s="27"/>
      <c r="J1277" s="26"/>
      <c r="K1277" s="26"/>
      <c r="L1277" s="26"/>
      <c r="M1277" s="26"/>
      <c r="N1277" s="26"/>
      <c r="O1277" s="26"/>
      <c r="P1277" s="26"/>
      <c r="Q1277" s="26"/>
      <c r="R1277" s="26"/>
    </row>
    <row r="1278" spans="1:18" ht="15" customHeight="1" x14ac:dyDescent="0.25">
      <c r="A1278" s="53" t="s">
        <v>984</v>
      </c>
      <c r="B1278" s="26"/>
      <c r="C1278" s="26"/>
      <c r="D1278" s="26"/>
      <c r="E1278" s="26"/>
      <c r="F1278" s="26"/>
      <c r="G1278" s="26"/>
      <c r="H1278" s="26"/>
      <c r="I1278" s="27"/>
      <c r="J1278" s="26"/>
      <c r="K1278" s="26"/>
      <c r="L1278" s="26"/>
      <c r="M1278" s="26"/>
      <c r="N1278" s="26"/>
      <c r="O1278" s="26"/>
      <c r="P1278" s="26"/>
      <c r="Q1278" s="26"/>
      <c r="R1278" s="26"/>
    </row>
    <row r="1279" spans="1:18" ht="15" customHeight="1" x14ac:dyDescent="0.25">
      <c r="A1279" s="53" t="s">
        <v>985</v>
      </c>
      <c r="B1279" s="26"/>
      <c r="C1279" s="26"/>
      <c r="D1279" s="26"/>
      <c r="E1279" s="26"/>
      <c r="F1279" s="26"/>
      <c r="G1279" s="26"/>
      <c r="H1279" s="26"/>
      <c r="I1279" s="27"/>
      <c r="J1279" s="26"/>
      <c r="K1279" s="26"/>
      <c r="L1279" s="26"/>
      <c r="M1279" s="26"/>
      <c r="N1279" s="26"/>
      <c r="O1279" s="26"/>
      <c r="P1279" s="26"/>
      <c r="Q1279" s="26"/>
      <c r="R1279" s="26"/>
    </row>
    <row r="1280" spans="1:18" ht="15" customHeight="1" x14ac:dyDescent="0.25">
      <c r="A1280" s="53" t="s">
        <v>986</v>
      </c>
      <c r="B1280" s="26"/>
      <c r="C1280" s="26"/>
      <c r="D1280" s="26"/>
      <c r="E1280" s="26"/>
      <c r="F1280" s="26"/>
      <c r="G1280" s="26"/>
      <c r="H1280" s="26"/>
      <c r="I1280" s="27"/>
      <c r="J1280" s="26"/>
      <c r="K1280" s="26"/>
      <c r="L1280" s="26"/>
      <c r="M1280" s="26"/>
      <c r="N1280" s="26"/>
      <c r="O1280" s="26"/>
      <c r="P1280" s="26"/>
      <c r="Q1280" s="26"/>
      <c r="R1280" s="26"/>
    </row>
    <row r="1281" spans="1:18" ht="15" customHeight="1" x14ac:dyDescent="0.25">
      <c r="A1281" s="53" t="s">
        <v>987</v>
      </c>
      <c r="B1281" s="26"/>
      <c r="C1281" s="26"/>
      <c r="D1281" s="26"/>
      <c r="E1281" s="26"/>
      <c r="F1281" s="26"/>
      <c r="G1281" s="26"/>
      <c r="H1281" s="26"/>
      <c r="I1281" s="27"/>
      <c r="J1281" s="26"/>
      <c r="K1281" s="26"/>
      <c r="L1281" s="26"/>
      <c r="M1281" s="26"/>
      <c r="N1281" s="26"/>
      <c r="O1281" s="26"/>
      <c r="P1281" s="26"/>
      <c r="Q1281" s="26"/>
      <c r="R1281" s="26"/>
    </row>
    <row r="1282" spans="1:18" ht="15" customHeight="1" x14ac:dyDescent="0.25">
      <c r="A1282" s="53" t="s">
        <v>988</v>
      </c>
      <c r="B1282" s="26"/>
      <c r="C1282" s="26"/>
      <c r="D1282" s="26"/>
      <c r="E1282" s="26"/>
      <c r="F1282" s="26"/>
      <c r="G1282" s="26"/>
      <c r="H1282" s="26"/>
      <c r="I1282" s="27"/>
      <c r="J1282" s="26"/>
      <c r="K1282" s="26"/>
      <c r="L1282" s="26"/>
      <c r="M1282" s="26"/>
      <c r="N1282" s="26"/>
      <c r="O1282" s="26"/>
      <c r="P1282" s="26"/>
      <c r="Q1282" s="26"/>
      <c r="R1282" s="26"/>
    </row>
    <row r="1283" spans="1:18" ht="15" customHeight="1" x14ac:dyDescent="0.25">
      <c r="A1283" s="53" t="s">
        <v>989</v>
      </c>
      <c r="B1283" s="26"/>
      <c r="C1283" s="26"/>
      <c r="D1283" s="26"/>
      <c r="E1283" s="26"/>
      <c r="F1283" s="26"/>
      <c r="G1283" s="26"/>
      <c r="H1283" s="26"/>
      <c r="I1283" s="27"/>
      <c r="J1283" s="26"/>
      <c r="K1283" s="26"/>
      <c r="L1283" s="26"/>
      <c r="M1283" s="26"/>
      <c r="N1283" s="26"/>
      <c r="O1283" s="26"/>
      <c r="P1283" s="26"/>
      <c r="Q1283" s="26"/>
      <c r="R1283" s="26"/>
    </row>
    <row r="1284" spans="1:18" ht="15" customHeight="1" x14ac:dyDescent="0.25">
      <c r="A1284" s="53" t="s">
        <v>990</v>
      </c>
      <c r="B1284" s="26"/>
      <c r="C1284" s="26"/>
      <c r="D1284" s="26"/>
      <c r="E1284" s="26"/>
      <c r="F1284" s="26"/>
      <c r="G1284" s="26"/>
      <c r="H1284" s="26"/>
      <c r="I1284" s="27"/>
      <c r="J1284" s="26"/>
      <c r="K1284" s="26"/>
      <c r="L1284" s="26"/>
      <c r="M1284" s="26"/>
      <c r="N1284" s="26"/>
      <c r="O1284" s="26"/>
      <c r="P1284" s="26"/>
      <c r="Q1284" s="26"/>
      <c r="R1284" s="26"/>
    </row>
    <row r="1285" spans="1:18" ht="15" customHeight="1" x14ac:dyDescent="0.25">
      <c r="A1285" s="53" t="s">
        <v>991</v>
      </c>
      <c r="B1285" s="26"/>
      <c r="C1285" s="26"/>
      <c r="D1285" s="26"/>
      <c r="E1285" s="26"/>
      <c r="F1285" s="26"/>
      <c r="G1285" s="26"/>
      <c r="H1285" s="26"/>
      <c r="I1285" s="27"/>
      <c r="J1285" s="26"/>
      <c r="K1285" s="26"/>
      <c r="L1285" s="26"/>
      <c r="M1285" s="26"/>
      <c r="N1285" s="26"/>
      <c r="O1285" s="26"/>
      <c r="P1285" s="26"/>
      <c r="Q1285" s="26"/>
      <c r="R1285" s="26"/>
    </row>
    <row r="1286" spans="1:18" ht="15" customHeight="1" x14ac:dyDescent="0.25">
      <c r="A1286" s="53" t="s">
        <v>992</v>
      </c>
      <c r="B1286" s="26"/>
      <c r="C1286" s="26"/>
      <c r="D1286" s="26"/>
      <c r="E1286" s="26"/>
      <c r="F1286" s="26"/>
      <c r="G1286" s="26"/>
      <c r="H1286" s="26"/>
      <c r="I1286" s="27"/>
      <c r="J1286" s="26"/>
      <c r="K1286" s="26"/>
      <c r="L1286" s="26"/>
      <c r="M1286" s="26"/>
      <c r="N1286" s="26"/>
      <c r="O1286" s="26"/>
      <c r="P1286" s="26"/>
      <c r="Q1286" s="26"/>
      <c r="R1286" s="26"/>
    </row>
    <row r="1287" spans="1:18" ht="15" customHeight="1" x14ac:dyDescent="0.25">
      <c r="A1287" s="53" t="s">
        <v>993</v>
      </c>
      <c r="B1287" s="26"/>
      <c r="C1287" s="26"/>
      <c r="D1287" s="26"/>
      <c r="E1287" s="26"/>
      <c r="F1287" s="26"/>
      <c r="G1287" s="26"/>
      <c r="H1287" s="26"/>
      <c r="I1287" s="27"/>
      <c r="J1287" s="26"/>
      <c r="K1287" s="26"/>
      <c r="L1287" s="26"/>
      <c r="M1287" s="26"/>
      <c r="N1287" s="26"/>
      <c r="O1287" s="26"/>
      <c r="P1287" s="26"/>
      <c r="Q1287" s="26"/>
      <c r="R1287" s="26"/>
    </row>
    <row r="1288" spans="1:18" ht="15" customHeight="1" x14ac:dyDescent="0.25">
      <c r="A1288" s="53" t="s">
        <v>994</v>
      </c>
      <c r="B1288" s="26"/>
      <c r="C1288" s="26"/>
      <c r="D1288" s="26"/>
      <c r="E1288" s="26"/>
      <c r="F1288" s="26"/>
      <c r="G1288" s="26"/>
      <c r="H1288" s="26"/>
      <c r="I1288" s="27"/>
      <c r="J1288" s="26"/>
      <c r="K1288" s="26"/>
      <c r="L1288" s="26"/>
      <c r="M1288" s="26"/>
      <c r="N1288" s="26"/>
      <c r="O1288" s="26"/>
      <c r="P1288" s="26"/>
      <c r="Q1288" s="26"/>
      <c r="R1288" s="26"/>
    </row>
    <row r="1289" spans="1:18" ht="15" customHeight="1" x14ac:dyDescent="0.25">
      <c r="A1289" s="53" t="s">
        <v>995</v>
      </c>
      <c r="B1289" s="26"/>
      <c r="C1289" s="26"/>
      <c r="D1289" s="26"/>
      <c r="E1289" s="26"/>
      <c r="F1289" s="26"/>
      <c r="G1289" s="26"/>
      <c r="H1289" s="26"/>
      <c r="I1289" s="27"/>
      <c r="J1289" s="26"/>
      <c r="K1289" s="26"/>
      <c r="L1289" s="26"/>
      <c r="M1289" s="26"/>
      <c r="N1289" s="26"/>
      <c r="O1289" s="26"/>
      <c r="P1289" s="26"/>
      <c r="Q1289" s="26"/>
      <c r="R1289" s="26"/>
    </row>
    <row r="1290" spans="1:18" ht="15" customHeight="1" x14ac:dyDescent="0.25">
      <c r="A1290" s="53" t="s">
        <v>996</v>
      </c>
      <c r="B1290" s="26"/>
      <c r="C1290" s="26"/>
      <c r="D1290" s="26"/>
      <c r="E1290" s="26"/>
      <c r="F1290" s="26"/>
      <c r="G1290" s="26"/>
      <c r="H1290" s="26"/>
      <c r="I1290" s="27"/>
      <c r="J1290" s="26"/>
      <c r="K1290" s="26"/>
      <c r="L1290" s="26"/>
      <c r="M1290" s="26"/>
      <c r="N1290" s="26"/>
      <c r="O1290" s="26"/>
      <c r="P1290" s="26"/>
      <c r="Q1290" s="26"/>
      <c r="R1290" s="26"/>
    </row>
    <row r="1291" spans="1:18" ht="15" customHeight="1" x14ac:dyDescent="0.25">
      <c r="A1291" s="53" t="s">
        <v>997</v>
      </c>
      <c r="B1291" s="26"/>
      <c r="C1291" s="26"/>
      <c r="D1291" s="26"/>
      <c r="E1291" s="26"/>
      <c r="F1291" s="26"/>
      <c r="G1291" s="26"/>
      <c r="H1291" s="26"/>
      <c r="I1291" s="27"/>
      <c r="J1291" s="26"/>
      <c r="K1291" s="26"/>
      <c r="L1291" s="26"/>
      <c r="M1291" s="26"/>
      <c r="N1291" s="26"/>
      <c r="O1291" s="26"/>
      <c r="P1291" s="26"/>
      <c r="Q1291" s="26"/>
      <c r="R1291" s="26"/>
    </row>
    <row r="1292" spans="1:18" ht="15" customHeight="1" x14ac:dyDescent="0.25">
      <c r="A1292" s="26"/>
      <c r="B1292" s="26"/>
      <c r="C1292" s="26"/>
      <c r="D1292" s="26"/>
      <c r="E1292" s="26"/>
      <c r="F1292" s="26"/>
      <c r="G1292" s="26"/>
      <c r="H1292" s="26"/>
      <c r="I1292" s="27"/>
      <c r="J1292" s="26"/>
      <c r="K1292" s="26"/>
      <c r="L1292" s="26"/>
      <c r="M1292" s="26"/>
      <c r="N1292" s="26"/>
      <c r="O1292" s="26"/>
      <c r="P1292" s="26"/>
      <c r="Q1292" s="26"/>
      <c r="R1292" s="26"/>
    </row>
    <row r="1293" spans="1:18" ht="15" customHeight="1" x14ac:dyDescent="0.25">
      <c r="A1293" s="53" t="s">
        <v>998</v>
      </c>
      <c r="B1293" s="26"/>
      <c r="C1293" s="26"/>
      <c r="D1293" s="26"/>
      <c r="E1293" s="26"/>
      <c r="F1293" s="26"/>
      <c r="G1293" s="26"/>
      <c r="H1293" s="26"/>
      <c r="I1293" s="27"/>
      <c r="J1293" s="26"/>
      <c r="K1293" s="26"/>
      <c r="L1293" s="26"/>
      <c r="M1293" s="26"/>
      <c r="N1293" s="26"/>
      <c r="O1293" s="26"/>
      <c r="P1293" s="26"/>
      <c r="Q1293" s="26"/>
      <c r="R1293" s="26"/>
    </row>
    <row r="1294" spans="1:18" ht="15" customHeight="1" x14ac:dyDescent="0.25">
      <c r="A1294" s="53" t="s">
        <v>999</v>
      </c>
      <c r="B1294" s="26"/>
      <c r="C1294" s="26"/>
      <c r="D1294" s="26"/>
      <c r="E1294" s="26"/>
      <c r="F1294" s="26"/>
      <c r="G1294" s="26"/>
      <c r="H1294" s="26"/>
      <c r="I1294" s="27"/>
      <c r="J1294" s="26"/>
      <c r="K1294" s="26"/>
      <c r="L1294" s="26"/>
      <c r="M1294" s="26"/>
      <c r="N1294" s="26"/>
      <c r="O1294" s="26"/>
      <c r="P1294" s="26"/>
      <c r="Q1294" s="26"/>
      <c r="R1294" s="26"/>
    </row>
    <row r="1295" spans="1:18" ht="15" customHeight="1" x14ac:dyDescent="0.25">
      <c r="A1295" s="53" t="s">
        <v>1000</v>
      </c>
      <c r="B1295" s="26"/>
      <c r="C1295" s="26"/>
      <c r="D1295" s="26"/>
      <c r="E1295" s="26"/>
      <c r="F1295" s="26"/>
      <c r="G1295" s="26"/>
      <c r="H1295" s="26"/>
      <c r="I1295" s="27"/>
      <c r="J1295" s="26"/>
      <c r="K1295" s="26"/>
      <c r="L1295" s="26"/>
      <c r="M1295" s="26"/>
      <c r="N1295" s="26"/>
      <c r="O1295" s="26"/>
      <c r="P1295" s="26"/>
      <c r="Q1295" s="26"/>
      <c r="R1295" s="26"/>
    </row>
    <row r="1296" spans="1:18" ht="15" customHeight="1" x14ac:dyDescent="0.25">
      <c r="A1296" s="53" t="s">
        <v>1001</v>
      </c>
      <c r="B1296" s="26"/>
      <c r="C1296" s="26"/>
      <c r="D1296" s="26"/>
      <c r="E1296" s="26"/>
      <c r="F1296" s="26"/>
      <c r="G1296" s="26"/>
      <c r="H1296" s="26"/>
      <c r="I1296" s="27"/>
      <c r="J1296" s="26"/>
      <c r="K1296" s="26"/>
      <c r="L1296" s="26"/>
      <c r="M1296" s="26"/>
      <c r="N1296" s="26"/>
      <c r="O1296" s="26"/>
      <c r="P1296" s="26"/>
      <c r="Q1296" s="26"/>
      <c r="R1296" s="26"/>
    </row>
    <row r="1297" spans="1:18" ht="15" customHeight="1" x14ac:dyDescent="0.25">
      <c r="A1297" s="53" t="s">
        <v>1002</v>
      </c>
      <c r="B1297" s="26"/>
      <c r="C1297" s="26"/>
      <c r="D1297" s="26"/>
      <c r="E1297" s="26"/>
      <c r="F1297" s="26"/>
      <c r="G1297" s="26"/>
      <c r="H1297" s="26"/>
      <c r="I1297" s="27"/>
      <c r="J1297" s="26"/>
      <c r="K1297" s="26"/>
      <c r="L1297" s="26"/>
      <c r="M1297" s="26"/>
      <c r="N1297" s="26"/>
      <c r="O1297" s="26"/>
      <c r="P1297" s="26"/>
      <c r="Q1297" s="26"/>
      <c r="R1297" s="26"/>
    </row>
    <row r="1298" spans="1:18" ht="15" customHeight="1" x14ac:dyDescent="0.25">
      <c r="A1298" s="53" t="s">
        <v>1003</v>
      </c>
      <c r="B1298" s="26"/>
      <c r="C1298" s="26"/>
      <c r="D1298" s="26"/>
      <c r="E1298" s="26"/>
      <c r="F1298" s="26"/>
      <c r="G1298" s="26"/>
      <c r="H1298" s="26"/>
      <c r="I1298" s="27"/>
      <c r="J1298" s="26"/>
      <c r="K1298" s="26"/>
      <c r="L1298" s="26"/>
      <c r="M1298" s="26"/>
      <c r="N1298" s="26"/>
      <c r="O1298" s="26"/>
      <c r="P1298" s="26"/>
      <c r="Q1298" s="26"/>
      <c r="R1298" s="26"/>
    </row>
    <row r="1299" spans="1:18" ht="15" customHeight="1" x14ac:dyDescent="0.25">
      <c r="A1299" s="53" t="s">
        <v>1004</v>
      </c>
      <c r="B1299" s="26"/>
      <c r="C1299" s="26"/>
      <c r="D1299" s="26"/>
      <c r="E1299" s="26"/>
      <c r="F1299" s="26"/>
      <c r="G1299" s="26"/>
      <c r="H1299" s="26"/>
      <c r="I1299" s="27"/>
      <c r="J1299" s="26"/>
      <c r="K1299" s="26"/>
      <c r="L1299" s="26"/>
      <c r="M1299" s="26"/>
      <c r="N1299" s="26"/>
      <c r="O1299" s="26"/>
      <c r="P1299" s="26"/>
      <c r="Q1299" s="26"/>
      <c r="R1299" s="26"/>
    </row>
    <row r="1300" spans="1:18" ht="15" customHeight="1" x14ac:dyDescent="0.25">
      <c r="A1300" s="53" t="s">
        <v>1005</v>
      </c>
      <c r="B1300" s="26"/>
      <c r="C1300" s="26"/>
      <c r="D1300" s="26"/>
      <c r="E1300" s="26"/>
      <c r="F1300" s="26"/>
      <c r="G1300" s="26"/>
      <c r="H1300" s="26"/>
      <c r="I1300" s="27"/>
      <c r="J1300" s="26"/>
      <c r="K1300" s="26"/>
      <c r="L1300" s="26"/>
      <c r="M1300" s="26"/>
      <c r="N1300" s="26"/>
      <c r="O1300" s="26"/>
      <c r="P1300" s="26"/>
      <c r="Q1300" s="26"/>
      <c r="R1300" s="26"/>
    </row>
    <row r="1301" spans="1:18" ht="15" customHeight="1" x14ac:dyDescent="0.25">
      <c r="A1301" s="53" t="s">
        <v>1006</v>
      </c>
      <c r="B1301" s="26"/>
      <c r="C1301" s="26"/>
      <c r="D1301" s="26"/>
      <c r="E1301" s="26"/>
      <c r="F1301" s="26"/>
      <c r="G1301" s="26"/>
      <c r="H1301" s="26"/>
      <c r="I1301" s="27"/>
      <c r="J1301" s="26"/>
      <c r="K1301" s="26"/>
      <c r="L1301" s="26"/>
      <c r="M1301" s="26"/>
      <c r="N1301" s="26"/>
      <c r="O1301" s="26"/>
      <c r="P1301" s="26"/>
      <c r="Q1301" s="26"/>
      <c r="R1301" s="26"/>
    </row>
    <row r="1302" spans="1:18" ht="15" customHeight="1" x14ac:dyDescent="0.25">
      <c r="A1302" s="53" t="s">
        <v>1007</v>
      </c>
      <c r="B1302" s="26"/>
      <c r="C1302" s="26"/>
      <c r="D1302" s="26"/>
      <c r="E1302" s="26"/>
      <c r="F1302" s="26"/>
      <c r="G1302" s="26"/>
      <c r="H1302" s="26"/>
      <c r="I1302" s="27"/>
      <c r="J1302" s="26"/>
      <c r="K1302" s="26"/>
      <c r="L1302" s="26"/>
      <c r="M1302" s="26"/>
      <c r="N1302" s="26"/>
      <c r="O1302" s="26"/>
      <c r="P1302" s="26"/>
      <c r="Q1302" s="26"/>
      <c r="R1302" s="26"/>
    </row>
    <row r="1303" spans="1:18" ht="15" customHeight="1" x14ac:dyDescent="0.25">
      <c r="A1303" s="53" t="s">
        <v>1008</v>
      </c>
      <c r="B1303" s="26"/>
      <c r="C1303" s="26"/>
      <c r="D1303" s="26"/>
      <c r="E1303" s="26"/>
      <c r="F1303" s="26"/>
      <c r="G1303" s="26"/>
      <c r="H1303" s="26"/>
      <c r="I1303" s="27"/>
      <c r="J1303" s="26"/>
      <c r="K1303" s="26"/>
      <c r="L1303" s="26"/>
      <c r="M1303" s="26"/>
      <c r="N1303" s="26"/>
      <c r="O1303" s="26"/>
      <c r="P1303" s="26"/>
      <c r="Q1303" s="26"/>
      <c r="R1303" s="26"/>
    </row>
    <row r="1304" spans="1:18" ht="15" customHeight="1" x14ac:dyDescent="0.25">
      <c r="A1304" s="53" t="s">
        <v>1009</v>
      </c>
      <c r="B1304" s="26"/>
      <c r="C1304" s="26"/>
      <c r="D1304" s="26"/>
      <c r="E1304" s="26"/>
      <c r="F1304" s="26"/>
      <c r="G1304" s="26"/>
      <c r="H1304" s="26"/>
      <c r="I1304" s="27"/>
      <c r="J1304" s="26"/>
      <c r="K1304" s="26"/>
      <c r="L1304" s="26"/>
      <c r="M1304" s="26"/>
      <c r="N1304" s="26"/>
      <c r="O1304" s="26"/>
      <c r="P1304" s="26"/>
      <c r="Q1304" s="26"/>
      <c r="R1304" s="26"/>
    </row>
    <row r="1305" spans="1:18" ht="15" customHeight="1" x14ac:dyDescent="0.25">
      <c r="A1305" s="53" t="s">
        <v>1010</v>
      </c>
      <c r="B1305" s="26"/>
      <c r="C1305" s="26"/>
      <c r="D1305" s="26"/>
      <c r="E1305" s="26"/>
      <c r="F1305" s="26"/>
      <c r="G1305" s="26"/>
      <c r="H1305" s="26"/>
      <c r="I1305" s="27"/>
      <c r="J1305" s="26"/>
      <c r="K1305" s="26"/>
      <c r="L1305" s="26"/>
      <c r="M1305" s="26"/>
      <c r="N1305" s="26"/>
      <c r="O1305" s="26"/>
      <c r="P1305" s="26"/>
      <c r="Q1305" s="26"/>
      <c r="R1305" s="26"/>
    </row>
    <row r="1306" spans="1:18" ht="15" customHeight="1" x14ac:dyDescent="0.25">
      <c r="A1306" s="53" t="s">
        <v>1011</v>
      </c>
      <c r="B1306" s="26"/>
      <c r="C1306" s="26"/>
      <c r="D1306" s="26"/>
      <c r="E1306" s="26"/>
      <c r="F1306" s="26"/>
      <c r="G1306" s="26"/>
      <c r="H1306" s="26"/>
      <c r="I1306" s="27"/>
      <c r="J1306" s="26"/>
      <c r="K1306" s="26"/>
      <c r="L1306" s="26"/>
      <c r="M1306" s="26"/>
      <c r="N1306" s="26"/>
      <c r="O1306" s="26"/>
      <c r="P1306" s="26"/>
      <c r="Q1306" s="26"/>
      <c r="R1306" s="26"/>
    </row>
    <row r="1307" spans="1:18" ht="15" customHeight="1" x14ac:dyDescent="0.25">
      <c r="A1307" s="53" t="s">
        <v>1012</v>
      </c>
      <c r="B1307" s="26"/>
      <c r="C1307" s="26"/>
      <c r="D1307" s="26"/>
      <c r="E1307" s="26"/>
      <c r="F1307" s="26"/>
      <c r="G1307" s="26"/>
      <c r="H1307" s="26"/>
      <c r="I1307" s="27"/>
      <c r="J1307" s="26"/>
      <c r="K1307" s="26"/>
      <c r="L1307" s="26"/>
      <c r="M1307" s="26"/>
      <c r="N1307" s="26"/>
      <c r="O1307" s="26"/>
      <c r="P1307" s="26"/>
      <c r="Q1307" s="26"/>
      <c r="R1307" s="26"/>
    </row>
    <row r="1308" spans="1:18" ht="15" customHeight="1" x14ac:dyDescent="0.25">
      <c r="A1308" s="53" t="s">
        <v>1013</v>
      </c>
      <c r="B1308" s="26"/>
      <c r="C1308" s="26"/>
      <c r="D1308" s="26"/>
      <c r="E1308" s="26"/>
      <c r="F1308" s="26"/>
      <c r="G1308" s="26"/>
      <c r="H1308" s="26"/>
      <c r="I1308" s="27"/>
      <c r="J1308" s="26"/>
      <c r="K1308" s="26"/>
      <c r="L1308" s="26"/>
      <c r="M1308" s="26"/>
      <c r="N1308" s="26"/>
      <c r="O1308" s="26"/>
      <c r="P1308" s="26"/>
      <c r="Q1308" s="26"/>
      <c r="R1308" s="26"/>
    </row>
    <row r="1309" spans="1:18" ht="15" customHeight="1" x14ac:dyDescent="0.25">
      <c r="A1309" s="53" t="s">
        <v>1014</v>
      </c>
      <c r="B1309" s="26"/>
      <c r="C1309" s="26"/>
      <c r="D1309" s="26"/>
      <c r="E1309" s="26"/>
      <c r="F1309" s="26"/>
      <c r="G1309" s="26"/>
      <c r="H1309" s="26"/>
      <c r="I1309" s="27"/>
      <c r="J1309" s="26"/>
      <c r="K1309" s="26"/>
      <c r="L1309" s="26"/>
      <c r="M1309" s="26"/>
      <c r="N1309" s="26"/>
      <c r="O1309" s="26"/>
      <c r="P1309" s="26"/>
      <c r="Q1309" s="26"/>
      <c r="R1309" s="26"/>
    </row>
    <row r="1310" spans="1:18" ht="15" customHeight="1" x14ac:dyDescent="0.25">
      <c r="A1310" s="53" t="s">
        <v>1015</v>
      </c>
      <c r="B1310" s="26"/>
      <c r="C1310" s="26"/>
      <c r="D1310" s="26"/>
      <c r="E1310" s="26"/>
      <c r="F1310" s="26"/>
      <c r="G1310" s="26"/>
      <c r="H1310" s="26"/>
      <c r="I1310" s="27"/>
      <c r="J1310" s="26"/>
      <c r="K1310" s="26"/>
      <c r="L1310" s="26"/>
      <c r="M1310" s="26"/>
      <c r="N1310" s="26"/>
      <c r="O1310" s="26"/>
      <c r="P1310" s="26"/>
      <c r="Q1310" s="26"/>
      <c r="R1310" s="26"/>
    </row>
    <row r="1311" spans="1:18" ht="15" customHeight="1" x14ac:dyDescent="0.25">
      <c r="A1311" s="53" t="s">
        <v>1016</v>
      </c>
      <c r="B1311" s="26"/>
      <c r="C1311" s="26"/>
      <c r="D1311" s="26"/>
      <c r="E1311" s="26"/>
      <c r="F1311" s="26"/>
      <c r="G1311" s="26"/>
      <c r="H1311" s="26"/>
      <c r="I1311" s="27"/>
      <c r="J1311" s="26"/>
      <c r="K1311" s="26"/>
      <c r="L1311" s="26"/>
      <c r="M1311" s="26"/>
      <c r="N1311" s="26"/>
      <c r="O1311" s="26"/>
      <c r="P1311" s="26"/>
      <c r="Q1311" s="26"/>
      <c r="R1311" s="26"/>
    </row>
    <row r="1312" spans="1:18" ht="15" customHeight="1" x14ac:dyDescent="0.25">
      <c r="A1312" s="53" t="s">
        <v>1017</v>
      </c>
      <c r="B1312" s="26"/>
      <c r="C1312" s="26"/>
      <c r="D1312" s="26"/>
      <c r="E1312" s="26"/>
      <c r="F1312" s="26"/>
      <c r="G1312" s="26"/>
      <c r="H1312" s="26"/>
      <c r="I1312" s="27"/>
      <c r="J1312" s="26"/>
      <c r="K1312" s="26"/>
      <c r="L1312" s="26"/>
      <c r="M1312" s="26"/>
      <c r="N1312" s="26"/>
      <c r="O1312" s="26"/>
      <c r="P1312" s="26"/>
      <c r="Q1312" s="26"/>
      <c r="R1312" s="26"/>
    </row>
    <row r="1313" spans="1:18" ht="15" customHeight="1" x14ac:dyDescent="0.25">
      <c r="A1313" s="53" t="s">
        <v>1018</v>
      </c>
      <c r="B1313" s="26"/>
      <c r="C1313" s="26"/>
      <c r="D1313" s="26"/>
      <c r="E1313" s="26"/>
      <c r="F1313" s="26"/>
      <c r="G1313" s="26"/>
      <c r="H1313" s="26"/>
      <c r="I1313" s="27"/>
      <c r="J1313" s="26"/>
      <c r="K1313" s="26"/>
      <c r="L1313" s="26"/>
      <c r="M1313" s="26"/>
      <c r="N1313" s="26"/>
      <c r="O1313" s="26"/>
      <c r="P1313" s="26"/>
      <c r="Q1313" s="26"/>
      <c r="R1313" s="26"/>
    </row>
    <row r="1314" spans="1:18" ht="15" customHeight="1" x14ac:dyDescent="0.25">
      <c r="A1314" s="53" t="s">
        <v>1019</v>
      </c>
      <c r="B1314" s="26"/>
      <c r="C1314" s="26"/>
      <c r="D1314" s="26"/>
      <c r="E1314" s="26"/>
      <c r="F1314" s="26"/>
      <c r="G1314" s="26"/>
      <c r="H1314" s="26"/>
      <c r="I1314" s="27"/>
      <c r="J1314" s="26"/>
      <c r="K1314" s="26"/>
      <c r="L1314" s="26"/>
      <c r="M1314" s="26"/>
      <c r="N1314" s="26"/>
      <c r="O1314" s="26"/>
      <c r="P1314" s="26"/>
      <c r="Q1314" s="26"/>
      <c r="R1314" s="26"/>
    </row>
    <row r="1315" spans="1:18" ht="15" customHeight="1" x14ac:dyDescent="0.25">
      <c r="A1315" s="53" t="s">
        <v>1020</v>
      </c>
      <c r="B1315" s="26"/>
      <c r="C1315" s="26"/>
      <c r="D1315" s="26"/>
      <c r="E1315" s="26"/>
      <c r="F1315" s="26"/>
      <c r="G1315" s="26"/>
      <c r="H1315" s="26"/>
      <c r="I1315" s="27"/>
      <c r="J1315" s="26"/>
      <c r="K1315" s="26"/>
      <c r="L1315" s="26"/>
      <c r="M1315" s="26"/>
      <c r="N1315" s="26"/>
      <c r="O1315" s="26"/>
      <c r="P1315" s="26"/>
      <c r="Q1315" s="26"/>
      <c r="R1315" s="26"/>
    </row>
    <row r="1316" spans="1:18" ht="15" customHeight="1" x14ac:dyDescent="0.25">
      <c r="A1316" s="53" t="s">
        <v>1021</v>
      </c>
      <c r="B1316" s="26"/>
      <c r="C1316" s="26"/>
      <c r="D1316" s="26"/>
      <c r="E1316" s="26"/>
      <c r="F1316" s="26"/>
      <c r="G1316" s="26"/>
      <c r="H1316" s="26"/>
      <c r="I1316" s="27"/>
      <c r="J1316" s="26"/>
      <c r="K1316" s="26"/>
      <c r="L1316" s="26"/>
      <c r="M1316" s="26"/>
      <c r="N1316" s="26"/>
      <c r="O1316" s="26"/>
      <c r="P1316" s="26"/>
      <c r="Q1316" s="26"/>
      <c r="R1316" s="26"/>
    </row>
    <row r="1317" spans="1:18" ht="15" customHeight="1" x14ac:dyDescent="0.25">
      <c r="A1317" s="53" t="s">
        <v>1022</v>
      </c>
      <c r="B1317" s="26"/>
      <c r="C1317" s="26"/>
      <c r="D1317" s="26"/>
      <c r="E1317" s="26"/>
      <c r="F1317" s="26"/>
      <c r="G1317" s="26"/>
      <c r="H1317" s="26"/>
      <c r="I1317" s="27"/>
      <c r="J1317" s="26"/>
      <c r="K1317" s="26"/>
      <c r="L1317" s="26"/>
      <c r="M1317" s="26"/>
      <c r="N1317" s="26"/>
      <c r="O1317" s="26"/>
      <c r="P1317" s="26"/>
      <c r="Q1317" s="26"/>
      <c r="R1317" s="26"/>
    </row>
    <row r="1318" spans="1:18" ht="15" customHeight="1" x14ac:dyDescent="0.25">
      <c r="A1318" s="53" t="s">
        <v>1023</v>
      </c>
      <c r="B1318" s="26"/>
      <c r="C1318" s="26"/>
      <c r="D1318" s="26"/>
      <c r="E1318" s="26"/>
      <c r="F1318" s="26"/>
      <c r="G1318" s="26"/>
      <c r="H1318" s="26"/>
      <c r="I1318" s="27"/>
      <c r="J1318" s="26"/>
      <c r="K1318" s="26"/>
      <c r="L1318" s="26"/>
      <c r="M1318" s="26"/>
      <c r="N1318" s="26"/>
      <c r="O1318" s="26"/>
      <c r="P1318" s="26"/>
      <c r="Q1318" s="26"/>
      <c r="R1318" s="26"/>
    </row>
    <row r="1319" spans="1:18" ht="15" customHeight="1" x14ac:dyDescent="0.25">
      <c r="A1319" s="26"/>
      <c r="B1319" s="26"/>
      <c r="C1319" s="26"/>
      <c r="D1319" s="26"/>
      <c r="E1319" s="26"/>
      <c r="F1319" s="26"/>
      <c r="G1319" s="26"/>
      <c r="H1319" s="26"/>
      <c r="I1319" s="27"/>
      <c r="J1319" s="26"/>
      <c r="K1319" s="26"/>
      <c r="L1319" s="26"/>
      <c r="M1319" s="26"/>
      <c r="N1319" s="26"/>
      <c r="O1319" s="26"/>
      <c r="P1319" s="26"/>
      <c r="Q1319" s="26"/>
      <c r="R1319" s="26"/>
    </row>
    <row r="1320" spans="1:18" ht="15" customHeight="1" x14ac:dyDescent="0.25">
      <c r="A1320" s="53" t="s">
        <v>1024</v>
      </c>
      <c r="B1320" s="26"/>
      <c r="C1320" s="26"/>
      <c r="D1320" s="26"/>
      <c r="E1320" s="26"/>
      <c r="F1320" s="26"/>
      <c r="G1320" s="26"/>
      <c r="H1320" s="26"/>
      <c r="I1320" s="27"/>
      <c r="J1320" s="26"/>
      <c r="K1320" s="26"/>
      <c r="L1320" s="26"/>
      <c r="M1320" s="26"/>
      <c r="N1320" s="26"/>
      <c r="O1320" s="26"/>
      <c r="P1320" s="26"/>
      <c r="Q1320" s="26"/>
      <c r="R1320" s="26"/>
    </row>
    <row r="1321" spans="1:18" ht="15" customHeight="1" x14ac:dyDescent="0.25">
      <c r="A1321" s="53" t="s">
        <v>1025</v>
      </c>
      <c r="B1321" s="26"/>
      <c r="C1321" s="26"/>
      <c r="D1321" s="26"/>
      <c r="E1321" s="26"/>
      <c r="F1321" s="26"/>
      <c r="G1321" s="26"/>
      <c r="H1321" s="26"/>
      <c r="I1321" s="27"/>
      <c r="J1321" s="26"/>
      <c r="K1321" s="26"/>
      <c r="L1321" s="26"/>
      <c r="M1321" s="26"/>
      <c r="N1321" s="26"/>
      <c r="O1321" s="26"/>
      <c r="P1321" s="26"/>
      <c r="Q1321" s="26"/>
      <c r="R1321" s="26"/>
    </row>
    <row r="1322" spans="1:18" ht="15" customHeight="1" x14ac:dyDescent="0.25">
      <c r="A1322" s="53" t="s">
        <v>1026</v>
      </c>
      <c r="B1322" s="26"/>
      <c r="C1322" s="26"/>
      <c r="D1322" s="26"/>
      <c r="E1322" s="26"/>
      <c r="F1322" s="26"/>
      <c r="G1322" s="26"/>
      <c r="H1322" s="26"/>
      <c r="I1322" s="27"/>
      <c r="J1322" s="26"/>
      <c r="K1322" s="26"/>
      <c r="L1322" s="26"/>
      <c r="M1322" s="26"/>
      <c r="N1322" s="26"/>
      <c r="O1322" s="26"/>
      <c r="P1322" s="26"/>
      <c r="Q1322" s="26"/>
      <c r="R1322" s="26"/>
    </row>
    <row r="1323" spans="1:18" ht="15" customHeight="1" x14ac:dyDescent="0.25">
      <c r="A1323" s="53" t="s">
        <v>1027</v>
      </c>
      <c r="B1323" s="26"/>
      <c r="C1323" s="26"/>
      <c r="D1323" s="26"/>
      <c r="E1323" s="26"/>
      <c r="F1323" s="26"/>
      <c r="G1323" s="26"/>
      <c r="H1323" s="26"/>
      <c r="I1323" s="27"/>
      <c r="J1323" s="26"/>
      <c r="K1323" s="26"/>
      <c r="L1323" s="26"/>
      <c r="M1323" s="26"/>
      <c r="N1323" s="26"/>
      <c r="O1323" s="26"/>
      <c r="P1323" s="26"/>
      <c r="Q1323" s="26"/>
      <c r="R1323" s="26"/>
    </row>
    <row r="1324" spans="1:18" ht="15" customHeight="1" x14ac:dyDescent="0.25">
      <c r="A1324" s="53" t="s">
        <v>1028</v>
      </c>
      <c r="B1324" s="26"/>
      <c r="C1324" s="26"/>
      <c r="D1324" s="26"/>
      <c r="E1324" s="26"/>
      <c r="F1324" s="26"/>
      <c r="G1324" s="26"/>
      <c r="H1324" s="26"/>
      <c r="I1324" s="27"/>
      <c r="J1324" s="26"/>
      <c r="K1324" s="26"/>
      <c r="L1324" s="26"/>
      <c r="M1324" s="26"/>
      <c r="N1324" s="26"/>
      <c r="O1324" s="26"/>
      <c r="P1324" s="26"/>
      <c r="Q1324" s="26"/>
      <c r="R1324" s="26"/>
    </row>
    <row r="1325" spans="1:18" ht="15" customHeight="1" x14ac:dyDescent="0.25">
      <c r="A1325" s="53" t="s">
        <v>1029</v>
      </c>
      <c r="B1325" s="26"/>
      <c r="C1325" s="26"/>
      <c r="D1325" s="26"/>
      <c r="E1325" s="26"/>
      <c r="F1325" s="26"/>
      <c r="G1325" s="26"/>
      <c r="H1325" s="26"/>
      <c r="I1325" s="27"/>
      <c r="J1325" s="26"/>
      <c r="K1325" s="26"/>
      <c r="L1325" s="26"/>
      <c r="M1325" s="26"/>
      <c r="N1325" s="26"/>
      <c r="O1325" s="26"/>
      <c r="P1325" s="26"/>
      <c r="Q1325" s="26"/>
      <c r="R1325" s="26"/>
    </row>
    <row r="1326" spans="1:18" ht="15" customHeight="1" x14ac:dyDescent="0.25">
      <c r="A1326" s="53" t="s">
        <v>1030</v>
      </c>
      <c r="B1326" s="26"/>
      <c r="C1326" s="26"/>
      <c r="D1326" s="26"/>
      <c r="E1326" s="26"/>
      <c r="F1326" s="26"/>
      <c r="G1326" s="26"/>
      <c r="H1326" s="26"/>
      <c r="I1326" s="27"/>
      <c r="J1326" s="26"/>
      <c r="K1326" s="26"/>
      <c r="L1326" s="26"/>
      <c r="M1326" s="26"/>
      <c r="N1326" s="26"/>
      <c r="O1326" s="26"/>
      <c r="P1326" s="26"/>
      <c r="Q1326" s="26"/>
      <c r="R1326" s="26"/>
    </row>
    <row r="1327" spans="1:18" ht="15" customHeight="1" x14ac:dyDescent="0.25">
      <c r="A1327" s="53" t="s">
        <v>1031</v>
      </c>
      <c r="B1327" s="26"/>
      <c r="C1327" s="26"/>
      <c r="D1327" s="26"/>
      <c r="E1327" s="26"/>
      <c r="F1327" s="26"/>
      <c r="G1327" s="26"/>
      <c r="H1327" s="26"/>
      <c r="I1327" s="27"/>
      <c r="J1327" s="26"/>
      <c r="K1327" s="26"/>
      <c r="L1327" s="26"/>
      <c r="M1327" s="26"/>
      <c r="N1327" s="26"/>
      <c r="O1327" s="26"/>
      <c r="P1327" s="26"/>
      <c r="Q1327" s="26"/>
      <c r="R1327" s="26"/>
    </row>
    <row r="1328" spans="1:18" ht="15" customHeight="1" x14ac:dyDescent="0.25">
      <c r="A1328" s="53" t="s">
        <v>1032</v>
      </c>
      <c r="B1328" s="26"/>
      <c r="C1328" s="26"/>
      <c r="D1328" s="26"/>
      <c r="E1328" s="26"/>
      <c r="F1328" s="26"/>
      <c r="G1328" s="26"/>
      <c r="H1328" s="26"/>
      <c r="I1328" s="27"/>
      <c r="J1328" s="26"/>
      <c r="K1328" s="26"/>
      <c r="L1328" s="26"/>
      <c r="M1328" s="26"/>
      <c r="N1328" s="26"/>
      <c r="O1328" s="26"/>
      <c r="P1328" s="26"/>
      <c r="Q1328" s="26"/>
      <c r="R1328" s="26"/>
    </row>
    <row r="1329" spans="1:18" ht="15" customHeight="1" x14ac:dyDescent="0.25">
      <c r="A1329" s="53" t="s">
        <v>1033</v>
      </c>
      <c r="B1329" s="26"/>
      <c r="C1329" s="26"/>
      <c r="D1329" s="26"/>
      <c r="E1329" s="26"/>
      <c r="F1329" s="26"/>
      <c r="G1329" s="26"/>
      <c r="H1329" s="26"/>
      <c r="I1329" s="27"/>
      <c r="J1329" s="26"/>
      <c r="K1329" s="26"/>
      <c r="L1329" s="26"/>
      <c r="M1329" s="26"/>
      <c r="N1329" s="26"/>
      <c r="O1329" s="26"/>
      <c r="P1329" s="26"/>
      <c r="Q1329" s="26"/>
      <c r="R1329" s="26"/>
    </row>
    <row r="1330" spans="1:18" ht="15" customHeight="1" x14ac:dyDescent="0.25">
      <c r="A1330" s="53" t="s">
        <v>1034</v>
      </c>
      <c r="B1330" s="26"/>
      <c r="C1330" s="26"/>
      <c r="D1330" s="26"/>
      <c r="E1330" s="26"/>
      <c r="F1330" s="26"/>
      <c r="G1330" s="26"/>
      <c r="H1330" s="26"/>
      <c r="I1330" s="27"/>
      <c r="J1330" s="26"/>
      <c r="K1330" s="26"/>
      <c r="L1330" s="26"/>
      <c r="M1330" s="26"/>
      <c r="N1330" s="26"/>
      <c r="O1330" s="26"/>
      <c r="P1330" s="26"/>
      <c r="Q1330" s="26"/>
      <c r="R1330" s="26"/>
    </row>
    <row r="1331" spans="1:18" ht="15" customHeight="1" x14ac:dyDescent="0.25">
      <c r="A1331" s="53" t="s">
        <v>1035</v>
      </c>
      <c r="B1331" s="26"/>
      <c r="C1331" s="26"/>
      <c r="D1331" s="26"/>
      <c r="E1331" s="26"/>
      <c r="F1331" s="26"/>
      <c r="G1331" s="26"/>
      <c r="H1331" s="26"/>
      <c r="I1331" s="27"/>
      <c r="J1331" s="26"/>
      <c r="K1331" s="26"/>
      <c r="L1331" s="26"/>
      <c r="M1331" s="26"/>
      <c r="N1331" s="26"/>
      <c r="O1331" s="26"/>
      <c r="P1331" s="26"/>
      <c r="Q1331" s="26"/>
      <c r="R1331" s="26"/>
    </row>
    <row r="1332" spans="1:18" ht="15" customHeight="1" x14ac:dyDescent="0.25">
      <c r="A1332" s="53" t="s">
        <v>1036</v>
      </c>
      <c r="B1332" s="26"/>
      <c r="C1332" s="26"/>
      <c r="D1332" s="26"/>
      <c r="E1332" s="26"/>
      <c r="F1332" s="26"/>
      <c r="G1332" s="26"/>
      <c r="H1332" s="26"/>
      <c r="I1332" s="27"/>
      <c r="J1332" s="26"/>
      <c r="K1332" s="26"/>
      <c r="L1332" s="26"/>
      <c r="M1332" s="26"/>
      <c r="N1332" s="26"/>
      <c r="O1332" s="26"/>
      <c r="P1332" s="26"/>
      <c r="Q1332" s="26"/>
      <c r="R1332" s="26"/>
    </row>
    <row r="1333" spans="1:18" ht="15" customHeight="1" x14ac:dyDescent="0.25">
      <c r="A1333" s="53" t="s">
        <v>1037</v>
      </c>
      <c r="B1333" s="26"/>
      <c r="C1333" s="26"/>
      <c r="D1333" s="26"/>
      <c r="E1333" s="26"/>
      <c r="F1333" s="26"/>
      <c r="G1333" s="26"/>
      <c r="H1333" s="26"/>
      <c r="I1333" s="27"/>
      <c r="J1333" s="26"/>
      <c r="K1333" s="26"/>
      <c r="L1333" s="26"/>
      <c r="M1333" s="26"/>
      <c r="N1333" s="26"/>
      <c r="O1333" s="26"/>
      <c r="P1333" s="26"/>
      <c r="Q1333" s="26"/>
      <c r="R1333" s="26"/>
    </row>
    <row r="1334" spans="1:18" ht="15" customHeight="1" x14ac:dyDescent="0.25">
      <c r="A1334" s="53" t="s">
        <v>1038</v>
      </c>
      <c r="B1334" s="26"/>
      <c r="C1334" s="26"/>
      <c r="D1334" s="26"/>
      <c r="E1334" s="26"/>
      <c r="F1334" s="26"/>
      <c r="G1334" s="26"/>
      <c r="H1334" s="26"/>
      <c r="I1334" s="27"/>
      <c r="J1334" s="26"/>
      <c r="K1334" s="26"/>
      <c r="L1334" s="26"/>
      <c r="M1334" s="26"/>
      <c r="N1334" s="26"/>
      <c r="O1334" s="26"/>
      <c r="P1334" s="26"/>
      <c r="Q1334" s="26"/>
      <c r="R1334" s="26"/>
    </row>
    <row r="1335" spans="1:18" ht="15" customHeight="1" x14ac:dyDescent="0.25">
      <c r="A1335" s="53" t="s">
        <v>1039</v>
      </c>
      <c r="B1335" s="26"/>
      <c r="C1335" s="26"/>
      <c r="D1335" s="26"/>
      <c r="E1335" s="26"/>
      <c r="F1335" s="26"/>
      <c r="G1335" s="26"/>
      <c r="H1335" s="26"/>
      <c r="I1335" s="27"/>
      <c r="J1335" s="26"/>
      <c r="K1335" s="26"/>
      <c r="L1335" s="26"/>
      <c r="M1335" s="26"/>
      <c r="N1335" s="26"/>
      <c r="O1335" s="26"/>
      <c r="P1335" s="26"/>
      <c r="Q1335" s="26"/>
      <c r="R1335" s="26"/>
    </row>
    <row r="1336" spans="1:18" ht="15" customHeight="1" x14ac:dyDescent="0.25">
      <c r="A1336" s="53" t="s">
        <v>1040</v>
      </c>
      <c r="B1336" s="26"/>
      <c r="C1336" s="26"/>
      <c r="D1336" s="26"/>
      <c r="E1336" s="26"/>
      <c r="F1336" s="26"/>
      <c r="G1336" s="26"/>
      <c r="H1336" s="26"/>
      <c r="I1336" s="27"/>
      <c r="J1336" s="26"/>
      <c r="K1336" s="26"/>
      <c r="L1336" s="26"/>
      <c r="M1336" s="26"/>
      <c r="N1336" s="26"/>
      <c r="O1336" s="26"/>
      <c r="P1336" s="26"/>
      <c r="Q1336" s="26"/>
      <c r="R1336" s="26"/>
    </row>
    <row r="1337" spans="1:18" ht="15" customHeight="1" x14ac:dyDescent="0.25">
      <c r="A1337" s="53" t="s">
        <v>1041</v>
      </c>
      <c r="B1337" s="26"/>
      <c r="C1337" s="26"/>
      <c r="D1337" s="26"/>
      <c r="E1337" s="26"/>
      <c r="F1337" s="26"/>
      <c r="G1337" s="26"/>
      <c r="H1337" s="26"/>
      <c r="I1337" s="27"/>
      <c r="J1337" s="26"/>
      <c r="K1337" s="26"/>
      <c r="L1337" s="26"/>
      <c r="M1337" s="26"/>
      <c r="N1337" s="26"/>
      <c r="O1337" s="26"/>
      <c r="P1337" s="26"/>
      <c r="Q1337" s="26"/>
      <c r="R1337" s="26"/>
    </row>
    <row r="1338" spans="1:18" ht="15" customHeight="1" x14ac:dyDescent="0.25">
      <c r="A1338" s="53" t="s">
        <v>1042</v>
      </c>
      <c r="B1338" s="26"/>
      <c r="C1338" s="26"/>
      <c r="D1338" s="26"/>
      <c r="E1338" s="26"/>
      <c r="F1338" s="26"/>
      <c r="G1338" s="26"/>
      <c r="H1338" s="26"/>
      <c r="I1338" s="27"/>
      <c r="J1338" s="26"/>
      <c r="K1338" s="26"/>
      <c r="L1338" s="26"/>
      <c r="M1338" s="26"/>
      <c r="N1338" s="26"/>
      <c r="O1338" s="26"/>
      <c r="P1338" s="26"/>
      <c r="Q1338" s="26"/>
      <c r="R1338" s="26"/>
    </row>
    <row r="1339" spans="1:18" ht="15" customHeight="1" x14ac:dyDescent="0.25">
      <c r="A1339" s="53" t="s">
        <v>1043</v>
      </c>
      <c r="B1339" s="26"/>
      <c r="C1339" s="26"/>
      <c r="D1339" s="26"/>
      <c r="E1339" s="26"/>
      <c r="F1339" s="26"/>
      <c r="G1339" s="26"/>
      <c r="H1339" s="26"/>
      <c r="I1339" s="27"/>
      <c r="J1339" s="26"/>
      <c r="K1339" s="26"/>
      <c r="L1339" s="26"/>
      <c r="M1339" s="26"/>
      <c r="N1339" s="26"/>
      <c r="O1339" s="26"/>
      <c r="P1339" s="26"/>
      <c r="Q1339" s="26"/>
      <c r="R1339" s="26"/>
    </row>
    <row r="1340" spans="1:18" ht="15" customHeight="1" x14ac:dyDescent="0.25">
      <c r="A1340" s="53" t="s">
        <v>1044</v>
      </c>
      <c r="B1340" s="26"/>
      <c r="C1340" s="26"/>
      <c r="D1340" s="26"/>
      <c r="E1340" s="26"/>
      <c r="F1340" s="26"/>
      <c r="G1340" s="26"/>
      <c r="H1340" s="26"/>
      <c r="I1340" s="27"/>
      <c r="J1340" s="26"/>
      <c r="K1340" s="26"/>
      <c r="L1340" s="26"/>
      <c r="M1340" s="26"/>
      <c r="N1340" s="26"/>
      <c r="O1340" s="26"/>
      <c r="P1340" s="26"/>
      <c r="Q1340" s="26"/>
      <c r="R1340" s="26"/>
    </row>
    <row r="1341" spans="1:18" ht="15" customHeight="1" x14ac:dyDescent="0.25">
      <c r="A1341" s="53" t="s">
        <v>1045</v>
      </c>
      <c r="B1341" s="26"/>
      <c r="C1341" s="26"/>
      <c r="D1341" s="26"/>
      <c r="E1341" s="26"/>
      <c r="F1341" s="26"/>
      <c r="G1341" s="26"/>
      <c r="H1341" s="26"/>
      <c r="I1341" s="27"/>
      <c r="J1341" s="26"/>
      <c r="K1341" s="26"/>
      <c r="L1341" s="26"/>
      <c r="M1341" s="26"/>
      <c r="N1341" s="26"/>
      <c r="O1341" s="26"/>
      <c r="P1341" s="26"/>
      <c r="Q1341" s="26"/>
      <c r="R1341" s="26"/>
    </row>
    <row r="1342" spans="1:18" ht="15" customHeight="1" x14ac:dyDescent="0.25">
      <c r="A1342" s="53" t="s">
        <v>1046</v>
      </c>
      <c r="B1342" s="26"/>
      <c r="C1342" s="26"/>
      <c r="D1342" s="26"/>
      <c r="E1342" s="26"/>
      <c r="F1342" s="26"/>
      <c r="G1342" s="26"/>
      <c r="H1342" s="26"/>
      <c r="I1342" s="27"/>
      <c r="J1342" s="26"/>
      <c r="K1342" s="26"/>
      <c r="L1342" s="26"/>
      <c r="M1342" s="26"/>
      <c r="N1342" s="26"/>
      <c r="O1342" s="26"/>
      <c r="P1342" s="26"/>
      <c r="Q1342" s="26"/>
      <c r="R1342" s="26"/>
    </row>
    <row r="1343" spans="1:18" ht="15" customHeight="1" x14ac:dyDescent="0.25">
      <c r="A1343" s="53" t="s">
        <v>1047</v>
      </c>
      <c r="B1343" s="26"/>
      <c r="C1343" s="26"/>
      <c r="D1343" s="26"/>
      <c r="E1343" s="26"/>
      <c r="F1343" s="26"/>
      <c r="G1343" s="26"/>
      <c r="H1343" s="26"/>
      <c r="I1343" s="27"/>
      <c r="J1343" s="26"/>
      <c r="K1343" s="26"/>
      <c r="L1343" s="26"/>
      <c r="M1343" s="26"/>
      <c r="N1343" s="26"/>
      <c r="O1343" s="26"/>
      <c r="P1343" s="26"/>
      <c r="Q1343" s="26"/>
      <c r="R1343" s="26"/>
    </row>
    <row r="1344" spans="1:18" ht="15" customHeight="1" x14ac:dyDescent="0.25">
      <c r="A1344" s="53" t="s">
        <v>1048</v>
      </c>
      <c r="B1344" s="26"/>
      <c r="C1344" s="26"/>
      <c r="D1344" s="26"/>
      <c r="E1344" s="26"/>
      <c r="F1344" s="26"/>
      <c r="G1344" s="26"/>
      <c r="H1344" s="26"/>
      <c r="I1344" s="27"/>
      <c r="J1344" s="26"/>
      <c r="K1344" s="26"/>
      <c r="L1344" s="26"/>
      <c r="M1344" s="26"/>
      <c r="N1344" s="26"/>
      <c r="O1344" s="26"/>
      <c r="P1344" s="26"/>
      <c r="Q1344" s="26"/>
      <c r="R1344" s="26"/>
    </row>
    <row r="1345" spans="1:18" ht="15" customHeight="1" x14ac:dyDescent="0.25">
      <c r="A1345" s="53" t="s">
        <v>1049</v>
      </c>
      <c r="B1345" s="26"/>
      <c r="C1345" s="26"/>
      <c r="D1345" s="26"/>
      <c r="E1345" s="26"/>
      <c r="F1345" s="26"/>
      <c r="G1345" s="26"/>
      <c r="H1345" s="26"/>
      <c r="I1345" s="27"/>
      <c r="J1345" s="26"/>
      <c r="K1345" s="26"/>
      <c r="L1345" s="26"/>
      <c r="M1345" s="26"/>
      <c r="N1345" s="26"/>
      <c r="O1345" s="26"/>
      <c r="P1345" s="26"/>
      <c r="Q1345" s="26"/>
      <c r="R1345" s="26"/>
    </row>
    <row r="1346" spans="1:18" ht="15" customHeight="1" x14ac:dyDescent="0.25">
      <c r="A1346" s="26"/>
      <c r="B1346" s="26"/>
      <c r="C1346" s="26"/>
      <c r="D1346" s="26"/>
      <c r="E1346" s="26"/>
      <c r="F1346" s="26"/>
      <c r="G1346" s="26"/>
      <c r="H1346" s="26"/>
      <c r="I1346" s="27"/>
      <c r="J1346" s="26"/>
      <c r="K1346" s="26"/>
      <c r="L1346" s="26"/>
      <c r="M1346" s="26"/>
      <c r="N1346" s="26"/>
      <c r="O1346" s="26"/>
      <c r="P1346" s="26"/>
      <c r="Q1346" s="26"/>
      <c r="R1346" s="26"/>
    </row>
    <row r="1347" spans="1:18" ht="15" customHeight="1" x14ac:dyDescent="0.25">
      <c r="A1347" s="53" t="s">
        <v>1050</v>
      </c>
      <c r="B1347" s="26"/>
      <c r="C1347" s="26"/>
      <c r="D1347" s="26"/>
      <c r="E1347" s="26"/>
      <c r="F1347" s="26"/>
      <c r="G1347" s="26"/>
      <c r="H1347" s="26"/>
      <c r="I1347" s="27"/>
      <c r="J1347" s="26"/>
      <c r="K1347" s="26"/>
      <c r="L1347" s="26"/>
      <c r="M1347" s="26"/>
      <c r="N1347" s="26"/>
      <c r="O1347" s="26"/>
      <c r="P1347" s="26"/>
      <c r="Q1347" s="26"/>
      <c r="R1347" s="26"/>
    </row>
    <row r="1348" spans="1:18" ht="15" customHeight="1" x14ac:dyDescent="0.25">
      <c r="A1348" s="53" t="s">
        <v>1051</v>
      </c>
      <c r="B1348" s="26"/>
      <c r="C1348" s="26"/>
      <c r="D1348" s="26"/>
      <c r="E1348" s="26"/>
      <c r="F1348" s="26"/>
      <c r="G1348" s="26"/>
      <c r="H1348" s="26"/>
      <c r="I1348" s="27"/>
      <c r="J1348" s="26"/>
      <c r="K1348" s="26"/>
      <c r="L1348" s="26"/>
      <c r="M1348" s="26"/>
      <c r="N1348" s="26"/>
      <c r="O1348" s="26"/>
      <c r="P1348" s="26"/>
      <c r="Q1348" s="26"/>
      <c r="R1348" s="26"/>
    </row>
    <row r="1349" spans="1:18" ht="15" customHeight="1" x14ac:dyDescent="0.25">
      <c r="A1349" s="53" t="s">
        <v>1052</v>
      </c>
      <c r="B1349" s="26"/>
      <c r="C1349" s="26"/>
      <c r="D1349" s="26"/>
      <c r="E1349" s="26"/>
      <c r="F1349" s="26"/>
      <c r="G1349" s="26"/>
      <c r="H1349" s="26"/>
      <c r="I1349" s="27"/>
      <c r="J1349" s="26"/>
      <c r="K1349" s="26"/>
      <c r="L1349" s="26"/>
      <c r="M1349" s="26"/>
      <c r="N1349" s="26"/>
      <c r="O1349" s="26"/>
      <c r="P1349" s="26"/>
      <c r="Q1349" s="26"/>
      <c r="R1349" s="26"/>
    </row>
    <row r="1350" spans="1:18" ht="15" customHeight="1" x14ac:dyDescent="0.25">
      <c r="A1350" s="53" t="s">
        <v>1053</v>
      </c>
      <c r="B1350" s="26"/>
      <c r="C1350" s="26"/>
      <c r="D1350" s="26"/>
      <c r="E1350" s="26"/>
      <c r="F1350" s="26"/>
      <c r="G1350" s="26"/>
      <c r="H1350" s="26"/>
      <c r="I1350" s="27"/>
      <c r="J1350" s="26"/>
      <c r="K1350" s="26"/>
      <c r="L1350" s="26"/>
      <c r="M1350" s="26"/>
      <c r="N1350" s="26"/>
      <c r="O1350" s="26"/>
      <c r="P1350" s="26"/>
      <c r="Q1350" s="26"/>
      <c r="R1350" s="26"/>
    </row>
    <row r="1351" spans="1:18" ht="15" customHeight="1" x14ac:dyDescent="0.25">
      <c r="A1351" s="53" t="s">
        <v>1054</v>
      </c>
      <c r="B1351" s="26"/>
      <c r="C1351" s="26"/>
      <c r="D1351" s="26"/>
      <c r="E1351" s="26"/>
      <c r="F1351" s="26"/>
      <c r="G1351" s="26"/>
      <c r="H1351" s="26"/>
      <c r="I1351" s="27"/>
      <c r="J1351" s="26"/>
      <c r="K1351" s="26"/>
      <c r="L1351" s="26"/>
      <c r="M1351" s="26"/>
      <c r="N1351" s="26"/>
      <c r="O1351" s="26"/>
      <c r="P1351" s="26"/>
      <c r="Q1351" s="26"/>
      <c r="R1351" s="26"/>
    </row>
    <row r="1352" spans="1:18" ht="15" customHeight="1" x14ac:dyDescent="0.25">
      <c r="A1352" s="53" t="s">
        <v>1055</v>
      </c>
      <c r="B1352" s="26"/>
      <c r="C1352" s="26"/>
      <c r="D1352" s="26"/>
      <c r="E1352" s="26"/>
      <c r="F1352" s="26"/>
      <c r="G1352" s="26"/>
      <c r="H1352" s="26"/>
      <c r="I1352" s="27"/>
      <c r="J1352" s="26"/>
      <c r="K1352" s="26"/>
      <c r="L1352" s="26"/>
      <c r="M1352" s="26"/>
      <c r="N1352" s="26"/>
      <c r="O1352" s="26"/>
      <c r="P1352" s="26"/>
      <c r="Q1352" s="26"/>
      <c r="R1352" s="26"/>
    </row>
    <row r="1353" spans="1:18" ht="15" customHeight="1" x14ac:dyDescent="0.25">
      <c r="A1353" s="53" t="s">
        <v>1056</v>
      </c>
      <c r="B1353" s="26"/>
      <c r="C1353" s="26"/>
      <c r="D1353" s="26"/>
      <c r="E1353" s="26"/>
      <c r="F1353" s="26"/>
      <c r="G1353" s="26"/>
      <c r="H1353" s="26"/>
      <c r="I1353" s="27"/>
      <c r="J1353" s="26"/>
      <c r="K1353" s="26"/>
      <c r="L1353" s="26"/>
      <c r="M1353" s="26"/>
      <c r="N1353" s="26"/>
      <c r="O1353" s="26"/>
      <c r="P1353" s="26"/>
      <c r="Q1353" s="26"/>
      <c r="R1353" s="26"/>
    </row>
    <row r="1354" spans="1:18" ht="15" customHeight="1" x14ac:dyDescent="0.25">
      <c r="A1354" s="53" t="s">
        <v>1057</v>
      </c>
      <c r="B1354" s="26"/>
      <c r="C1354" s="26"/>
      <c r="D1354" s="26"/>
      <c r="E1354" s="26"/>
      <c r="F1354" s="26"/>
      <c r="G1354" s="26"/>
      <c r="H1354" s="26"/>
      <c r="I1354" s="27"/>
      <c r="J1354" s="26"/>
      <c r="K1354" s="26"/>
      <c r="L1354" s="26"/>
      <c r="M1354" s="26"/>
      <c r="N1354" s="26"/>
      <c r="O1354" s="26"/>
      <c r="P1354" s="26"/>
      <c r="Q1354" s="26"/>
      <c r="R1354" s="26"/>
    </row>
    <row r="1355" spans="1:18" ht="15" customHeight="1" x14ac:dyDescent="0.25">
      <c r="A1355" s="53" t="s">
        <v>1058</v>
      </c>
      <c r="B1355" s="26"/>
      <c r="C1355" s="26"/>
      <c r="D1355" s="26"/>
      <c r="E1355" s="26"/>
      <c r="F1355" s="26"/>
      <c r="G1355" s="26"/>
      <c r="H1355" s="26"/>
      <c r="I1355" s="27"/>
      <c r="J1355" s="26"/>
      <c r="K1355" s="26"/>
      <c r="L1355" s="26"/>
      <c r="M1355" s="26"/>
      <c r="N1355" s="26"/>
      <c r="O1355" s="26"/>
      <c r="P1355" s="26"/>
      <c r="Q1355" s="26"/>
      <c r="R1355" s="26"/>
    </row>
    <row r="1356" spans="1:18" ht="15" customHeight="1" x14ac:dyDescent="0.25">
      <c r="A1356" s="53" t="s">
        <v>1059</v>
      </c>
      <c r="B1356" s="26"/>
      <c r="C1356" s="26"/>
      <c r="D1356" s="26"/>
      <c r="E1356" s="26"/>
      <c r="F1356" s="26"/>
      <c r="G1356" s="26"/>
      <c r="H1356" s="26"/>
      <c r="I1356" s="27"/>
      <c r="J1356" s="26"/>
      <c r="K1356" s="26"/>
      <c r="L1356" s="26"/>
      <c r="M1356" s="26"/>
      <c r="N1356" s="26"/>
      <c r="O1356" s="26"/>
      <c r="P1356" s="26"/>
      <c r="Q1356" s="26"/>
      <c r="R1356" s="26"/>
    </row>
    <row r="1357" spans="1:18" ht="15" customHeight="1" x14ac:dyDescent="0.25">
      <c r="A1357" s="53" t="s">
        <v>1060</v>
      </c>
      <c r="B1357" s="26"/>
      <c r="C1357" s="26"/>
      <c r="D1357" s="26"/>
      <c r="E1357" s="26"/>
      <c r="F1357" s="26"/>
      <c r="G1357" s="26"/>
      <c r="H1357" s="26"/>
      <c r="I1357" s="27"/>
      <c r="J1357" s="26"/>
      <c r="K1357" s="26"/>
      <c r="L1357" s="26"/>
      <c r="M1357" s="26"/>
      <c r="N1357" s="26"/>
      <c r="O1357" s="26"/>
      <c r="P1357" s="26"/>
      <c r="Q1357" s="26"/>
      <c r="R1357" s="26"/>
    </row>
    <row r="1358" spans="1:18" ht="15" customHeight="1" x14ac:dyDescent="0.25">
      <c r="A1358" s="53" t="s">
        <v>1061</v>
      </c>
      <c r="B1358" s="26"/>
      <c r="C1358" s="26"/>
      <c r="D1358" s="26"/>
      <c r="E1358" s="26"/>
      <c r="F1358" s="26"/>
      <c r="G1358" s="26"/>
      <c r="H1358" s="26"/>
      <c r="I1358" s="27"/>
      <c r="J1358" s="26"/>
      <c r="K1358" s="26"/>
      <c r="L1358" s="26"/>
      <c r="M1358" s="26"/>
      <c r="N1358" s="26"/>
      <c r="O1358" s="26"/>
      <c r="P1358" s="26"/>
      <c r="Q1358" s="26"/>
      <c r="R1358" s="26"/>
    </row>
    <row r="1359" spans="1:18" ht="15" customHeight="1" x14ac:dyDescent="0.25">
      <c r="A1359" s="53" t="s">
        <v>1062</v>
      </c>
      <c r="B1359" s="26"/>
      <c r="C1359" s="26"/>
      <c r="D1359" s="26"/>
      <c r="E1359" s="26"/>
      <c r="F1359" s="26"/>
      <c r="G1359" s="26"/>
      <c r="H1359" s="26"/>
      <c r="I1359" s="27"/>
      <c r="J1359" s="26"/>
      <c r="K1359" s="26"/>
      <c r="L1359" s="26"/>
      <c r="M1359" s="26"/>
      <c r="N1359" s="26"/>
      <c r="O1359" s="26"/>
      <c r="P1359" s="26"/>
      <c r="Q1359" s="26"/>
      <c r="R1359" s="26"/>
    </row>
    <row r="1360" spans="1:18" ht="15" customHeight="1" x14ac:dyDescent="0.25">
      <c r="A1360" s="53" t="s">
        <v>1063</v>
      </c>
      <c r="B1360" s="26"/>
      <c r="C1360" s="26"/>
      <c r="D1360" s="26"/>
      <c r="E1360" s="26"/>
      <c r="F1360" s="26"/>
      <c r="G1360" s="26"/>
      <c r="H1360" s="26"/>
      <c r="I1360" s="27"/>
      <c r="J1360" s="26"/>
      <c r="K1360" s="26"/>
      <c r="L1360" s="26"/>
      <c r="M1360" s="26"/>
      <c r="N1360" s="26"/>
      <c r="O1360" s="26"/>
      <c r="P1360" s="26"/>
      <c r="Q1360" s="26"/>
      <c r="R1360" s="26"/>
    </row>
    <row r="1361" spans="1:18" ht="15" customHeight="1" x14ac:dyDescent="0.25">
      <c r="A1361" s="53" t="s">
        <v>1064</v>
      </c>
      <c r="B1361" s="26"/>
      <c r="C1361" s="26"/>
      <c r="D1361" s="26"/>
      <c r="E1361" s="26"/>
      <c r="F1361" s="26"/>
      <c r="G1361" s="26"/>
      <c r="H1361" s="26"/>
      <c r="I1361" s="27"/>
      <c r="J1361" s="26"/>
      <c r="K1361" s="26"/>
      <c r="L1361" s="26"/>
      <c r="M1361" s="26"/>
      <c r="N1361" s="26"/>
      <c r="O1361" s="26"/>
      <c r="P1361" s="26"/>
      <c r="Q1361" s="26"/>
      <c r="R1361" s="26"/>
    </row>
    <row r="1362" spans="1:18" ht="15" customHeight="1" x14ac:dyDescent="0.25">
      <c r="A1362" s="53" t="s">
        <v>1065</v>
      </c>
      <c r="B1362" s="26"/>
      <c r="C1362" s="26"/>
      <c r="D1362" s="26"/>
      <c r="E1362" s="26"/>
      <c r="F1362" s="26"/>
      <c r="G1362" s="26"/>
      <c r="H1362" s="26"/>
      <c r="I1362" s="27"/>
      <c r="J1362" s="26"/>
      <c r="K1362" s="26"/>
      <c r="L1362" s="26"/>
      <c r="M1362" s="26"/>
      <c r="N1362" s="26"/>
      <c r="O1362" s="26"/>
      <c r="P1362" s="26"/>
      <c r="Q1362" s="26"/>
      <c r="R1362" s="26"/>
    </row>
    <row r="1363" spans="1:18" ht="15" customHeight="1" x14ac:dyDescent="0.25">
      <c r="A1363" s="53" t="s">
        <v>1066</v>
      </c>
      <c r="B1363" s="26"/>
      <c r="C1363" s="26"/>
      <c r="D1363" s="26"/>
      <c r="E1363" s="26"/>
      <c r="F1363" s="26"/>
      <c r="G1363" s="26"/>
      <c r="H1363" s="26"/>
      <c r="I1363" s="27"/>
      <c r="J1363" s="26"/>
      <c r="K1363" s="26"/>
      <c r="L1363" s="26"/>
      <c r="M1363" s="26"/>
      <c r="N1363" s="26"/>
      <c r="O1363" s="26"/>
      <c r="P1363" s="26"/>
      <c r="Q1363" s="26"/>
      <c r="R1363" s="26"/>
    </row>
    <row r="1364" spans="1:18" ht="15" customHeight="1" x14ac:dyDescent="0.25">
      <c r="A1364" s="53" t="s">
        <v>1067</v>
      </c>
      <c r="B1364" s="26"/>
      <c r="C1364" s="26"/>
      <c r="D1364" s="26"/>
      <c r="E1364" s="26"/>
      <c r="F1364" s="26"/>
      <c r="G1364" s="26"/>
      <c r="H1364" s="26"/>
      <c r="I1364" s="27"/>
      <c r="J1364" s="26"/>
      <c r="K1364" s="26"/>
      <c r="L1364" s="26"/>
      <c r="M1364" s="26"/>
      <c r="N1364" s="26"/>
      <c r="O1364" s="26"/>
      <c r="P1364" s="26"/>
      <c r="Q1364" s="26"/>
      <c r="R1364" s="26"/>
    </row>
    <row r="1365" spans="1:18" ht="15" customHeight="1" x14ac:dyDescent="0.25">
      <c r="A1365" s="53" t="s">
        <v>1068</v>
      </c>
      <c r="B1365" s="26"/>
      <c r="C1365" s="26"/>
      <c r="D1365" s="26"/>
      <c r="E1365" s="26"/>
      <c r="F1365" s="26"/>
      <c r="G1365" s="26"/>
      <c r="H1365" s="26"/>
      <c r="I1365" s="27"/>
      <c r="J1365" s="26"/>
      <c r="K1365" s="26"/>
      <c r="L1365" s="26"/>
      <c r="M1365" s="26"/>
      <c r="N1365" s="26"/>
      <c r="O1365" s="26"/>
      <c r="P1365" s="26"/>
      <c r="Q1365" s="26"/>
      <c r="R1365" s="26"/>
    </row>
    <row r="1366" spans="1:18" ht="15" customHeight="1" x14ac:dyDescent="0.25">
      <c r="A1366" s="53" t="s">
        <v>1069</v>
      </c>
      <c r="B1366" s="26"/>
      <c r="C1366" s="26"/>
      <c r="D1366" s="26"/>
      <c r="E1366" s="26"/>
      <c r="F1366" s="26"/>
      <c r="G1366" s="26"/>
      <c r="H1366" s="26"/>
      <c r="I1366" s="27"/>
      <c r="J1366" s="26"/>
      <c r="K1366" s="26"/>
      <c r="L1366" s="26"/>
      <c r="M1366" s="26"/>
      <c r="N1366" s="26"/>
      <c r="O1366" s="26"/>
      <c r="P1366" s="26"/>
      <c r="Q1366" s="26"/>
      <c r="R1366" s="26"/>
    </row>
    <row r="1367" spans="1:18" ht="15" customHeight="1" x14ac:dyDescent="0.25">
      <c r="A1367" s="53" t="s">
        <v>1070</v>
      </c>
      <c r="B1367" s="26"/>
      <c r="C1367" s="26"/>
      <c r="D1367" s="26"/>
      <c r="E1367" s="26"/>
      <c r="F1367" s="26"/>
      <c r="G1367" s="26"/>
      <c r="H1367" s="26"/>
      <c r="I1367" s="27"/>
      <c r="J1367" s="26"/>
      <c r="K1367" s="26"/>
      <c r="L1367" s="26"/>
      <c r="M1367" s="26"/>
      <c r="N1367" s="26"/>
      <c r="O1367" s="26"/>
      <c r="P1367" s="26"/>
      <c r="Q1367" s="26"/>
      <c r="R1367" s="26"/>
    </row>
    <row r="1368" spans="1:18" ht="15" customHeight="1" x14ac:dyDescent="0.25">
      <c r="A1368" s="53" t="s">
        <v>1071</v>
      </c>
      <c r="B1368" s="26"/>
      <c r="C1368" s="26"/>
      <c r="D1368" s="26"/>
      <c r="E1368" s="26"/>
      <c r="F1368" s="26"/>
      <c r="G1368" s="26"/>
      <c r="H1368" s="26"/>
      <c r="I1368" s="27"/>
      <c r="J1368" s="26"/>
      <c r="K1368" s="26"/>
      <c r="L1368" s="26"/>
      <c r="M1368" s="26"/>
      <c r="N1368" s="26"/>
      <c r="O1368" s="26"/>
      <c r="P1368" s="26"/>
      <c r="Q1368" s="26"/>
      <c r="R1368" s="26"/>
    </row>
    <row r="1369" spans="1:18" ht="15" customHeight="1" x14ac:dyDescent="0.25">
      <c r="A1369" s="53" t="s">
        <v>1072</v>
      </c>
      <c r="B1369" s="26"/>
      <c r="C1369" s="26"/>
      <c r="D1369" s="26"/>
      <c r="E1369" s="26"/>
      <c r="F1369" s="26"/>
      <c r="G1369" s="26"/>
      <c r="H1369" s="26"/>
      <c r="I1369" s="27"/>
      <c r="J1369" s="26"/>
      <c r="K1369" s="26"/>
      <c r="L1369" s="26"/>
      <c r="M1369" s="26"/>
      <c r="N1369" s="26"/>
      <c r="O1369" s="26"/>
      <c r="P1369" s="26"/>
      <c r="Q1369" s="26"/>
      <c r="R1369" s="26"/>
    </row>
    <row r="1370" spans="1:18" ht="15" customHeight="1" x14ac:dyDescent="0.25">
      <c r="A1370" s="53" t="s">
        <v>1073</v>
      </c>
      <c r="B1370" s="26"/>
      <c r="C1370" s="26"/>
      <c r="D1370" s="26"/>
      <c r="E1370" s="26"/>
      <c r="F1370" s="26"/>
      <c r="G1370" s="26"/>
      <c r="H1370" s="26"/>
      <c r="I1370" s="27"/>
      <c r="J1370" s="26"/>
      <c r="K1370" s="26"/>
      <c r="L1370" s="26"/>
      <c r="M1370" s="26"/>
      <c r="N1370" s="26"/>
      <c r="O1370" s="26"/>
      <c r="P1370" s="26"/>
      <c r="Q1370" s="26"/>
      <c r="R1370" s="26"/>
    </row>
    <row r="1371" spans="1:18" ht="15" customHeight="1" x14ac:dyDescent="0.25">
      <c r="A1371" s="53" t="s">
        <v>1074</v>
      </c>
      <c r="B1371" s="26"/>
      <c r="C1371" s="26"/>
      <c r="D1371" s="26"/>
      <c r="E1371" s="26"/>
      <c r="F1371" s="26"/>
      <c r="G1371" s="26"/>
      <c r="H1371" s="26"/>
      <c r="I1371" s="27"/>
      <c r="J1371" s="26"/>
      <c r="K1371" s="26"/>
      <c r="L1371" s="26"/>
      <c r="M1371" s="26"/>
      <c r="N1371" s="26"/>
      <c r="O1371" s="26"/>
      <c r="P1371" s="26"/>
      <c r="Q1371" s="26"/>
      <c r="R1371" s="26"/>
    </row>
    <row r="1372" spans="1:18" ht="15" customHeight="1" x14ac:dyDescent="0.25">
      <c r="A1372" s="53" t="s">
        <v>1075</v>
      </c>
      <c r="B1372" s="26"/>
      <c r="C1372" s="26"/>
      <c r="D1372" s="26"/>
      <c r="E1372" s="26"/>
      <c r="F1372" s="26"/>
      <c r="G1372" s="26"/>
      <c r="H1372" s="26"/>
      <c r="I1372" s="27"/>
      <c r="J1372" s="26"/>
      <c r="K1372" s="26"/>
      <c r="L1372" s="26"/>
      <c r="M1372" s="26"/>
      <c r="N1372" s="26"/>
      <c r="O1372" s="26"/>
      <c r="P1372" s="26"/>
      <c r="Q1372" s="26"/>
      <c r="R1372" s="26"/>
    </row>
    <row r="1373" spans="1:18" ht="15" customHeight="1" x14ac:dyDescent="0.25">
      <c r="A1373" s="53" t="s">
        <v>1076</v>
      </c>
      <c r="B1373" s="26"/>
      <c r="C1373" s="26"/>
      <c r="D1373" s="26"/>
      <c r="E1373" s="26"/>
      <c r="F1373" s="26"/>
      <c r="G1373" s="26"/>
      <c r="H1373" s="26"/>
      <c r="I1373" s="27"/>
      <c r="J1373" s="26"/>
      <c r="K1373" s="26"/>
      <c r="L1373" s="26"/>
      <c r="M1373" s="26"/>
      <c r="N1373" s="26"/>
      <c r="O1373" s="26"/>
      <c r="P1373" s="26"/>
      <c r="Q1373" s="26"/>
      <c r="R1373" s="26"/>
    </row>
    <row r="1374" spans="1:18" ht="15" customHeight="1" x14ac:dyDescent="0.25">
      <c r="A1374" s="26"/>
      <c r="B1374" s="26"/>
      <c r="C1374" s="26"/>
      <c r="D1374" s="26"/>
      <c r="E1374" s="26"/>
      <c r="F1374" s="26"/>
      <c r="G1374" s="26"/>
      <c r="H1374" s="26"/>
      <c r="I1374" s="27"/>
      <c r="J1374" s="26"/>
      <c r="K1374" s="26"/>
      <c r="L1374" s="26"/>
      <c r="M1374" s="26"/>
      <c r="N1374" s="26"/>
      <c r="O1374" s="26"/>
      <c r="P1374" s="26"/>
      <c r="Q1374" s="26"/>
      <c r="R1374" s="26"/>
    </row>
    <row r="1375" spans="1:18" ht="15" customHeight="1" x14ac:dyDescent="0.25">
      <c r="A1375" s="53" t="s">
        <v>1077</v>
      </c>
      <c r="B1375" s="26"/>
      <c r="C1375" s="26"/>
      <c r="D1375" s="26"/>
      <c r="E1375" s="26"/>
      <c r="F1375" s="26"/>
      <c r="G1375" s="26"/>
      <c r="H1375" s="26"/>
      <c r="I1375" s="27"/>
      <c r="J1375" s="26"/>
      <c r="K1375" s="26"/>
      <c r="L1375" s="26"/>
      <c r="M1375" s="26"/>
      <c r="N1375" s="26"/>
      <c r="O1375" s="26"/>
      <c r="P1375" s="26"/>
      <c r="Q1375" s="26"/>
      <c r="R1375" s="26"/>
    </row>
    <row r="1376" spans="1:18" ht="15" customHeight="1" x14ac:dyDescent="0.25">
      <c r="A1376" s="53" t="s">
        <v>1078</v>
      </c>
      <c r="B1376" s="26"/>
      <c r="C1376" s="26"/>
      <c r="D1376" s="26"/>
      <c r="E1376" s="26"/>
      <c r="F1376" s="26"/>
      <c r="G1376" s="26"/>
      <c r="H1376" s="26"/>
      <c r="I1376" s="27"/>
      <c r="J1376" s="26"/>
      <c r="K1376" s="26"/>
      <c r="L1376" s="26"/>
      <c r="M1376" s="26"/>
      <c r="N1376" s="26"/>
      <c r="O1376" s="26"/>
      <c r="P1376" s="26"/>
      <c r="Q1376" s="26"/>
      <c r="R1376" s="26"/>
    </row>
    <row r="1377" spans="1:18" ht="15" customHeight="1" x14ac:dyDescent="0.25">
      <c r="A1377" s="53" t="s">
        <v>1079</v>
      </c>
      <c r="B1377" s="26"/>
      <c r="C1377" s="26"/>
      <c r="D1377" s="26"/>
      <c r="E1377" s="26"/>
      <c r="F1377" s="26"/>
      <c r="G1377" s="26"/>
      <c r="H1377" s="26"/>
      <c r="I1377" s="27"/>
      <c r="J1377" s="26"/>
      <c r="K1377" s="26"/>
      <c r="L1377" s="26"/>
      <c r="M1377" s="26"/>
      <c r="N1377" s="26"/>
      <c r="O1377" s="26"/>
      <c r="P1377" s="26"/>
      <c r="Q1377" s="26"/>
      <c r="R1377" s="26"/>
    </row>
    <row r="1378" spans="1:18" ht="15" customHeight="1" x14ac:dyDescent="0.25">
      <c r="A1378" s="53" t="s">
        <v>1080</v>
      </c>
      <c r="B1378" s="26"/>
      <c r="C1378" s="26"/>
      <c r="D1378" s="26"/>
      <c r="E1378" s="26"/>
      <c r="F1378" s="26"/>
      <c r="G1378" s="26"/>
      <c r="H1378" s="26"/>
      <c r="I1378" s="27"/>
      <c r="J1378" s="26"/>
      <c r="K1378" s="26"/>
      <c r="L1378" s="26"/>
      <c r="M1378" s="26"/>
      <c r="N1378" s="26"/>
      <c r="O1378" s="26"/>
      <c r="P1378" s="26"/>
      <c r="Q1378" s="26"/>
      <c r="R1378" s="26"/>
    </row>
    <row r="1379" spans="1:18" ht="15" customHeight="1" x14ac:dyDescent="0.25">
      <c r="A1379" s="53" t="s">
        <v>1081</v>
      </c>
      <c r="B1379" s="26"/>
      <c r="C1379" s="26"/>
      <c r="D1379" s="26"/>
      <c r="E1379" s="26"/>
      <c r="F1379" s="26"/>
      <c r="G1379" s="26"/>
      <c r="H1379" s="26"/>
      <c r="I1379" s="27"/>
      <c r="J1379" s="26"/>
      <c r="K1379" s="26"/>
      <c r="L1379" s="26"/>
      <c r="M1379" s="26"/>
      <c r="N1379" s="26"/>
      <c r="O1379" s="26"/>
      <c r="P1379" s="26"/>
      <c r="Q1379" s="26"/>
      <c r="R1379" s="26"/>
    </row>
    <row r="1380" spans="1:18" ht="15" customHeight="1" x14ac:dyDescent="0.25">
      <c r="A1380" s="53" t="s">
        <v>1082</v>
      </c>
      <c r="B1380" s="26"/>
      <c r="C1380" s="26"/>
      <c r="D1380" s="26"/>
      <c r="E1380" s="26"/>
      <c r="F1380" s="26"/>
      <c r="G1380" s="26"/>
      <c r="H1380" s="26"/>
      <c r="I1380" s="27"/>
      <c r="J1380" s="26"/>
      <c r="K1380" s="26"/>
      <c r="L1380" s="26"/>
      <c r="M1380" s="26"/>
      <c r="N1380" s="26"/>
      <c r="O1380" s="26"/>
      <c r="P1380" s="26"/>
      <c r="Q1380" s="26"/>
      <c r="R1380" s="26"/>
    </row>
    <row r="1381" spans="1:18" ht="15" customHeight="1" x14ac:dyDescent="0.25">
      <c r="A1381" s="53" t="s">
        <v>1083</v>
      </c>
      <c r="B1381" s="26"/>
      <c r="C1381" s="26"/>
      <c r="D1381" s="26"/>
      <c r="E1381" s="26"/>
      <c r="F1381" s="26"/>
      <c r="G1381" s="26"/>
      <c r="H1381" s="26"/>
      <c r="I1381" s="27"/>
      <c r="J1381" s="26"/>
      <c r="K1381" s="26"/>
      <c r="L1381" s="26"/>
      <c r="M1381" s="26"/>
      <c r="N1381" s="26"/>
      <c r="O1381" s="26"/>
      <c r="P1381" s="26"/>
      <c r="Q1381" s="26"/>
      <c r="R1381" s="26"/>
    </row>
    <row r="1382" spans="1:18" ht="15" customHeight="1" x14ac:dyDescent="0.25">
      <c r="A1382" s="53" t="s">
        <v>1084</v>
      </c>
      <c r="B1382" s="26"/>
      <c r="C1382" s="26"/>
      <c r="D1382" s="26"/>
      <c r="E1382" s="26"/>
      <c r="F1382" s="26"/>
      <c r="G1382" s="26"/>
      <c r="H1382" s="26"/>
      <c r="I1382" s="27"/>
      <c r="J1382" s="26"/>
      <c r="K1382" s="26"/>
      <c r="L1382" s="26"/>
      <c r="M1382" s="26"/>
      <c r="N1382" s="26"/>
      <c r="O1382" s="26"/>
      <c r="P1382" s="26"/>
      <c r="Q1382" s="26"/>
      <c r="R1382" s="26"/>
    </row>
    <row r="1383" spans="1:18" ht="15" customHeight="1" x14ac:dyDescent="0.25">
      <c r="A1383" s="53" t="s">
        <v>1085</v>
      </c>
      <c r="B1383" s="26"/>
      <c r="C1383" s="26"/>
      <c r="D1383" s="26"/>
      <c r="E1383" s="26"/>
      <c r="F1383" s="26"/>
      <c r="G1383" s="26"/>
      <c r="H1383" s="26"/>
      <c r="I1383" s="27"/>
      <c r="J1383" s="26"/>
      <c r="K1383" s="26"/>
      <c r="L1383" s="26"/>
      <c r="M1383" s="26"/>
      <c r="N1383" s="26"/>
      <c r="O1383" s="26"/>
      <c r="P1383" s="26"/>
      <c r="Q1383" s="26"/>
      <c r="R1383" s="26"/>
    </row>
    <row r="1384" spans="1:18" ht="15" customHeight="1" x14ac:dyDescent="0.25">
      <c r="A1384" s="53" t="s">
        <v>1086</v>
      </c>
      <c r="B1384" s="26"/>
      <c r="C1384" s="26"/>
      <c r="D1384" s="26"/>
      <c r="E1384" s="26"/>
      <c r="F1384" s="26"/>
      <c r="G1384" s="26"/>
      <c r="H1384" s="26"/>
      <c r="I1384" s="27"/>
      <c r="J1384" s="26"/>
      <c r="K1384" s="26"/>
      <c r="L1384" s="26"/>
      <c r="M1384" s="26"/>
      <c r="N1384" s="26"/>
      <c r="O1384" s="26"/>
      <c r="P1384" s="26"/>
      <c r="Q1384" s="26"/>
      <c r="R1384" s="26"/>
    </row>
    <row r="1385" spans="1:18" ht="15" customHeight="1" x14ac:dyDescent="0.25">
      <c r="A1385" s="53" t="s">
        <v>1087</v>
      </c>
      <c r="B1385" s="26"/>
      <c r="C1385" s="26"/>
      <c r="D1385" s="26"/>
      <c r="E1385" s="26"/>
      <c r="F1385" s="26"/>
      <c r="G1385" s="26"/>
      <c r="H1385" s="26"/>
      <c r="I1385" s="27"/>
      <c r="J1385" s="26"/>
      <c r="K1385" s="26"/>
      <c r="L1385" s="26"/>
      <c r="M1385" s="26"/>
      <c r="N1385" s="26"/>
      <c r="O1385" s="26"/>
      <c r="P1385" s="26"/>
      <c r="Q1385" s="26"/>
      <c r="R1385" s="26"/>
    </row>
    <row r="1386" spans="1:18" ht="15" customHeight="1" x14ac:dyDescent="0.25">
      <c r="A1386" s="53" t="s">
        <v>1088</v>
      </c>
      <c r="B1386" s="26"/>
      <c r="C1386" s="26"/>
      <c r="D1386" s="26"/>
      <c r="E1386" s="26"/>
      <c r="F1386" s="26"/>
      <c r="G1386" s="26"/>
      <c r="H1386" s="26"/>
      <c r="I1386" s="27"/>
      <c r="J1386" s="26"/>
      <c r="K1386" s="26"/>
      <c r="L1386" s="26"/>
      <c r="M1386" s="26"/>
      <c r="N1386" s="26"/>
      <c r="O1386" s="26"/>
      <c r="P1386" s="26"/>
      <c r="Q1386" s="26"/>
      <c r="R1386" s="26"/>
    </row>
    <row r="1387" spans="1:18" ht="15" customHeight="1" x14ac:dyDescent="0.25">
      <c r="A1387" s="53" t="s">
        <v>1089</v>
      </c>
      <c r="B1387" s="26"/>
      <c r="C1387" s="26"/>
      <c r="D1387" s="26"/>
      <c r="E1387" s="26"/>
      <c r="F1387" s="26"/>
      <c r="G1387" s="26"/>
      <c r="H1387" s="26"/>
      <c r="I1387" s="27"/>
      <c r="J1387" s="26"/>
      <c r="K1387" s="26"/>
      <c r="L1387" s="26"/>
      <c r="M1387" s="26"/>
      <c r="N1387" s="26"/>
      <c r="O1387" s="26"/>
      <c r="P1387" s="26"/>
      <c r="Q1387" s="26"/>
      <c r="R1387" s="26"/>
    </row>
    <row r="1388" spans="1:18" ht="15" customHeight="1" x14ac:dyDescent="0.25">
      <c r="A1388" s="53" t="s">
        <v>1090</v>
      </c>
      <c r="B1388" s="26"/>
      <c r="C1388" s="26"/>
      <c r="D1388" s="26"/>
      <c r="E1388" s="26"/>
      <c r="F1388" s="26"/>
      <c r="G1388" s="26"/>
      <c r="H1388" s="26"/>
      <c r="I1388" s="27"/>
      <c r="J1388" s="26"/>
      <c r="K1388" s="26"/>
      <c r="L1388" s="26"/>
      <c r="M1388" s="26"/>
      <c r="N1388" s="26"/>
      <c r="O1388" s="26"/>
      <c r="P1388" s="26"/>
      <c r="Q1388" s="26"/>
      <c r="R1388" s="26"/>
    </row>
    <row r="1389" spans="1:18" ht="15" customHeight="1" x14ac:dyDescent="0.25">
      <c r="A1389" s="26" t="s">
        <v>1091</v>
      </c>
      <c r="B1389" s="26"/>
      <c r="C1389" s="26"/>
      <c r="D1389" s="26"/>
      <c r="E1389" s="26"/>
      <c r="F1389" s="26"/>
      <c r="G1389" s="26"/>
      <c r="H1389" s="26"/>
      <c r="I1389" s="27"/>
      <c r="J1389" s="26"/>
      <c r="K1389" s="26"/>
      <c r="L1389" s="26"/>
      <c r="M1389" s="26"/>
      <c r="N1389" s="26"/>
      <c r="O1389" s="26"/>
      <c r="P1389" s="26"/>
      <c r="Q1389" s="26"/>
      <c r="R1389" s="26"/>
    </row>
    <row r="1390" spans="1:18" ht="15" customHeight="1" x14ac:dyDescent="0.25">
      <c r="A1390" s="53" t="s">
        <v>1092</v>
      </c>
      <c r="B1390" s="26"/>
      <c r="C1390" s="26"/>
      <c r="D1390" s="26"/>
      <c r="E1390" s="26"/>
      <c r="F1390" s="26"/>
      <c r="G1390" s="26"/>
      <c r="H1390" s="26"/>
      <c r="I1390" s="27"/>
      <c r="J1390" s="26"/>
      <c r="K1390" s="26"/>
      <c r="L1390" s="26"/>
      <c r="M1390" s="26"/>
      <c r="N1390" s="26"/>
      <c r="O1390" s="26"/>
      <c r="P1390" s="26"/>
      <c r="Q1390" s="26"/>
      <c r="R1390" s="26"/>
    </row>
    <row r="1391" spans="1:18" ht="15" customHeight="1" x14ac:dyDescent="0.25">
      <c r="A1391" s="53" t="s">
        <v>1093</v>
      </c>
      <c r="B1391" s="26"/>
      <c r="C1391" s="26"/>
      <c r="D1391" s="26"/>
      <c r="E1391" s="26"/>
      <c r="F1391" s="26"/>
      <c r="G1391" s="26"/>
      <c r="H1391" s="26"/>
      <c r="I1391" s="27"/>
      <c r="J1391" s="26"/>
      <c r="K1391" s="26"/>
      <c r="L1391" s="26"/>
      <c r="M1391" s="26"/>
      <c r="N1391" s="26"/>
      <c r="O1391" s="26"/>
      <c r="P1391" s="26"/>
      <c r="Q1391" s="26"/>
      <c r="R1391" s="26"/>
    </row>
    <row r="1392" spans="1:18" ht="15" customHeight="1" x14ac:dyDescent="0.25">
      <c r="A1392" s="53" t="s">
        <v>1094</v>
      </c>
      <c r="B1392" s="26"/>
      <c r="C1392" s="26"/>
      <c r="D1392" s="26"/>
      <c r="E1392" s="26"/>
      <c r="F1392" s="26"/>
      <c r="G1392" s="26"/>
      <c r="H1392" s="26"/>
      <c r="I1392" s="27"/>
      <c r="J1392" s="26"/>
      <c r="K1392" s="26"/>
      <c r="L1392" s="26"/>
      <c r="M1392" s="26"/>
      <c r="N1392" s="26"/>
      <c r="O1392" s="26"/>
      <c r="P1392" s="26"/>
      <c r="Q1392" s="26"/>
      <c r="R1392" s="26"/>
    </row>
    <row r="1393" spans="1:18" ht="15" customHeight="1" x14ac:dyDescent="0.25">
      <c r="A1393" s="53" t="s">
        <v>1095</v>
      </c>
      <c r="B1393" s="26"/>
      <c r="C1393" s="26"/>
      <c r="D1393" s="26"/>
      <c r="E1393" s="26"/>
      <c r="F1393" s="26"/>
      <c r="G1393" s="26"/>
      <c r="H1393" s="26"/>
      <c r="I1393" s="27"/>
      <c r="J1393" s="26"/>
      <c r="K1393" s="26"/>
      <c r="L1393" s="26"/>
      <c r="M1393" s="26"/>
      <c r="N1393" s="26"/>
      <c r="O1393" s="26"/>
      <c r="P1393" s="26"/>
      <c r="Q1393" s="26"/>
      <c r="R1393" s="26"/>
    </row>
    <row r="1394" spans="1:18" ht="15" customHeight="1" x14ac:dyDescent="0.25">
      <c r="A1394" s="53" t="s">
        <v>1096</v>
      </c>
      <c r="B1394" s="26"/>
      <c r="C1394" s="26"/>
      <c r="D1394" s="26"/>
      <c r="E1394" s="26"/>
      <c r="F1394" s="26"/>
      <c r="G1394" s="26"/>
      <c r="H1394" s="26"/>
      <c r="I1394" s="27"/>
      <c r="J1394" s="26"/>
      <c r="K1394" s="26"/>
      <c r="L1394" s="26"/>
      <c r="M1394" s="26"/>
      <c r="N1394" s="26"/>
      <c r="O1394" s="26"/>
      <c r="P1394" s="26"/>
      <c r="Q1394" s="26"/>
      <c r="R1394" s="26"/>
    </row>
    <row r="1395" spans="1:18" ht="15" customHeight="1" x14ac:dyDescent="0.25">
      <c r="A1395" s="53" t="s">
        <v>1097</v>
      </c>
      <c r="B1395" s="26"/>
      <c r="C1395" s="26"/>
      <c r="D1395" s="26"/>
      <c r="E1395" s="26"/>
      <c r="F1395" s="26"/>
      <c r="G1395" s="26"/>
      <c r="H1395" s="26"/>
      <c r="I1395" s="27"/>
      <c r="J1395" s="26"/>
      <c r="K1395" s="26"/>
      <c r="L1395" s="26"/>
      <c r="M1395" s="26"/>
      <c r="N1395" s="26"/>
      <c r="O1395" s="26"/>
      <c r="P1395" s="26"/>
      <c r="Q1395" s="26"/>
      <c r="R1395" s="26"/>
    </row>
    <row r="1396" spans="1:18" ht="15" customHeight="1" x14ac:dyDescent="0.25">
      <c r="A1396" s="53" t="s">
        <v>1098</v>
      </c>
      <c r="B1396" s="26"/>
      <c r="C1396" s="26"/>
      <c r="D1396" s="26"/>
      <c r="E1396" s="26"/>
      <c r="F1396" s="26"/>
      <c r="G1396" s="26"/>
      <c r="H1396" s="26"/>
      <c r="I1396" s="27"/>
      <c r="J1396" s="26"/>
      <c r="K1396" s="26"/>
      <c r="L1396" s="26"/>
      <c r="M1396" s="26"/>
      <c r="N1396" s="26"/>
      <c r="O1396" s="26"/>
      <c r="P1396" s="26"/>
      <c r="Q1396" s="26"/>
      <c r="R1396" s="26"/>
    </row>
    <row r="1397" spans="1:18" ht="15" customHeight="1" x14ac:dyDescent="0.25">
      <c r="A1397" s="53" t="s">
        <v>1099</v>
      </c>
      <c r="B1397" s="26"/>
      <c r="C1397" s="26"/>
      <c r="D1397" s="26"/>
      <c r="E1397" s="26"/>
      <c r="F1397" s="26"/>
      <c r="G1397" s="26"/>
      <c r="H1397" s="26"/>
      <c r="I1397" s="27"/>
      <c r="J1397" s="26"/>
      <c r="K1397" s="26"/>
      <c r="L1397" s="26"/>
      <c r="M1397" s="26"/>
      <c r="N1397" s="26"/>
      <c r="O1397" s="26"/>
      <c r="P1397" s="26"/>
      <c r="Q1397" s="26"/>
      <c r="R1397" s="26"/>
    </row>
    <row r="1398" spans="1:18" ht="15" customHeight="1" x14ac:dyDescent="0.25">
      <c r="A1398" s="53" t="s">
        <v>1100</v>
      </c>
      <c r="B1398" s="26"/>
      <c r="C1398" s="26"/>
      <c r="D1398" s="26"/>
      <c r="E1398" s="26"/>
      <c r="F1398" s="26"/>
      <c r="G1398" s="26"/>
      <c r="H1398" s="26"/>
      <c r="I1398" s="27"/>
      <c r="J1398" s="26"/>
      <c r="K1398" s="26"/>
      <c r="L1398" s="26"/>
      <c r="M1398" s="26"/>
      <c r="N1398" s="26"/>
      <c r="O1398" s="26"/>
      <c r="P1398" s="26"/>
      <c r="Q1398" s="26"/>
      <c r="R1398" s="26"/>
    </row>
    <row r="1399" spans="1:18" ht="15" customHeight="1" x14ac:dyDescent="0.25">
      <c r="A1399" s="53" t="s">
        <v>1101</v>
      </c>
      <c r="B1399" s="26"/>
      <c r="C1399" s="26"/>
      <c r="D1399" s="26"/>
      <c r="E1399" s="26"/>
      <c r="F1399" s="26"/>
      <c r="G1399" s="26"/>
      <c r="H1399" s="26"/>
      <c r="I1399" s="27"/>
      <c r="J1399" s="26"/>
      <c r="K1399" s="26"/>
      <c r="L1399" s="26"/>
      <c r="M1399" s="26"/>
      <c r="N1399" s="26"/>
      <c r="O1399" s="26"/>
      <c r="P1399" s="26"/>
      <c r="Q1399" s="26"/>
      <c r="R1399" s="26"/>
    </row>
    <row r="1400" spans="1:18" ht="15" customHeight="1" x14ac:dyDescent="0.25">
      <c r="A1400" s="53" t="s">
        <v>1102</v>
      </c>
      <c r="B1400" s="26"/>
      <c r="C1400" s="26"/>
      <c r="D1400" s="26"/>
      <c r="E1400" s="26"/>
      <c r="F1400" s="26"/>
      <c r="G1400" s="26"/>
      <c r="H1400" s="26"/>
      <c r="I1400" s="27"/>
      <c r="J1400" s="26"/>
      <c r="K1400" s="26"/>
      <c r="L1400" s="26"/>
      <c r="M1400" s="26"/>
      <c r="N1400" s="26"/>
      <c r="O1400" s="26"/>
      <c r="P1400" s="26"/>
      <c r="Q1400" s="26"/>
      <c r="R1400" s="26"/>
    </row>
    <row r="1401" spans="1:18" ht="15" customHeight="1" x14ac:dyDescent="0.25">
      <c r="A1401" s="26"/>
      <c r="B1401" s="26"/>
      <c r="C1401" s="26"/>
      <c r="D1401" s="26"/>
      <c r="E1401" s="26"/>
      <c r="F1401" s="26"/>
      <c r="G1401" s="26"/>
      <c r="H1401" s="26"/>
      <c r="I1401" s="27"/>
      <c r="J1401" s="26"/>
      <c r="K1401" s="26"/>
      <c r="L1401" s="26"/>
      <c r="M1401" s="26"/>
      <c r="N1401" s="26"/>
      <c r="O1401" s="26"/>
      <c r="P1401" s="26"/>
      <c r="Q1401" s="26"/>
      <c r="R1401" s="26"/>
    </row>
    <row r="1402" spans="1:18" ht="15" customHeight="1" x14ac:dyDescent="0.25">
      <c r="A1402" s="53" t="s">
        <v>1103</v>
      </c>
      <c r="B1402" s="26"/>
      <c r="C1402" s="26"/>
      <c r="D1402" s="26"/>
      <c r="E1402" s="26"/>
      <c r="F1402" s="26"/>
      <c r="G1402" s="26"/>
      <c r="H1402" s="26"/>
      <c r="I1402" s="27"/>
      <c r="J1402" s="26"/>
      <c r="K1402" s="26"/>
      <c r="L1402" s="26"/>
      <c r="M1402" s="26"/>
      <c r="N1402" s="26"/>
      <c r="O1402" s="26"/>
      <c r="P1402" s="26"/>
      <c r="Q1402" s="26"/>
      <c r="R1402" s="26"/>
    </row>
    <row r="1403" spans="1:18" ht="15" customHeight="1" x14ac:dyDescent="0.25">
      <c r="A1403" s="53" t="s">
        <v>1104</v>
      </c>
      <c r="B1403" s="26"/>
      <c r="C1403" s="26"/>
      <c r="D1403" s="26"/>
      <c r="E1403" s="26"/>
      <c r="F1403" s="26"/>
      <c r="G1403" s="26"/>
      <c r="H1403" s="26"/>
      <c r="I1403" s="27"/>
      <c r="J1403" s="26"/>
      <c r="K1403" s="26"/>
      <c r="L1403" s="26"/>
      <c r="M1403" s="26"/>
      <c r="N1403" s="26"/>
      <c r="O1403" s="26"/>
      <c r="P1403" s="26"/>
      <c r="Q1403" s="26"/>
      <c r="R1403" s="26"/>
    </row>
    <row r="1404" spans="1:18" ht="15" customHeight="1" x14ac:dyDescent="0.25">
      <c r="A1404" s="53" t="s">
        <v>1105</v>
      </c>
      <c r="B1404" s="26"/>
      <c r="C1404" s="26"/>
      <c r="D1404" s="26"/>
      <c r="E1404" s="26"/>
      <c r="F1404" s="26"/>
      <c r="G1404" s="26"/>
      <c r="H1404" s="26"/>
      <c r="I1404" s="27"/>
      <c r="J1404" s="26"/>
      <c r="K1404" s="26"/>
      <c r="L1404" s="26"/>
      <c r="M1404" s="26"/>
      <c r="N1404" s="26"/>
      <c r="O1404" s="26"/>
      <c r="P1404" s="26"/>
      <c r="Q1404" s="26"/>
      <c r="R1404" s="26"/>
    </row>
    <row r="1405" spans="1:18" ht="15" customHeight="1" x14ac:dyDescent="0.25">
      <c r="A1405" s="53" t="s">
        <v>1106</v>
      </c>
      <c r="B1405" s="26"/>
      <c r="C1405" s="26"/>
      <c r="D1405" s="26"/>
      <c r="E1405" s="26"/>
      <c r="F1405" s="26"/>
      <c r="G1405" s="26"/>
      <c r="H1405" s="26"/>
      <c r="I1405" s="27"/>
      <c r="J1405" s="26"/>
      <c r="K1405" s="26"/>
      <c r="L1405" s="26"/>
      <c r="M1405" s="26"/>
      <c r="N1405" s="26"/>
      <c r="O1405" s="26"/>
      <c r="P1405" s="26"/>
      <c r="Q1405" s="26"/>
      <c r="R1405" s="26"/>
    </row>
    <row r="1406" spans="1:18" ht="15" customHeight="1" x14ac:dyDescent="0.25">
      <c r="A1406" s="53" t="s">
        <v>1107</v>
      </c>
      <c r="B1406" s="26"/>
      <c r="C1406" s="26"/>
      <c r="D1406" s="26"/>
      <c r="E1406" s="26"/>
      <c r="F1406" s="26"/>
      <c r="G1406" s="26"/>
      <c r="H1406" s="26"/>
      <c r="I1406" s="27"/>
      <c r="J1406" s="26"/>
      <c r="K1406" s="26"/>
      <c r="L1406" s="26"/>
      <c r="M1406" s="26"/>
      <c r="N1406" s="26"/>
      <c r="O1406" s="26"/>
      <c r="P1406" s="26"/>
      <c r="Q1406" s="26"/>
      <c r="R1406" s="26"/>
    </row>
    <row r="1407" spans="1:18" ht="15" customHeight="1" x14ac:dyDescent="0.25">
      <c r="A1407" s="53" t="s">
        <v>1108</v>
      </c>
      <c r="B1407" s="26"/>
      <c r="C1407" s="26"/>
      <c r="D1407" s="26"/>
      <c r="E1407" s="26"/>
      <c r="F1407" s="26"/>
      <c r="G1407" s="26"/>
      <c r="H1407" s="26"/>
      <c r="I1407" s="27"/>
      <c r="J1407" s="26"/>
      <c r="K1407" s="26"/>
      <c r="L1407" s="26"/>
      <c r="M1407" s="26"/>
      <c r="N1407" s="26"/>
      <c r="O1407" s="26"/>
      <c r="P1407" s="26"/>
      <c r="Q1407" s="26"/>
      <c r="R1407" s="26"/>
    </row>
    <row r="1408" spans="1:18" ht="15" customHeight="1" x14ac:dyDescent="0.25">
      <c r="A1408" s="53" t="s">
        <v>1109</v>
      </c>
      <c r="B1408" s="26"/>
      <c r="C1408" s="26"/>
      <c r="D1408" s="26"/>
      <c r="E1408" s="26"/>
      <c r="F1408" s="26"/>
      <c r="G1408" s="26"/>
      <c r="H1408" s="26"/>
      <c r="I1408" s="27"/>
      <c r="J1408" s="26"/>
      <c r="K1408" s="26"/>
      <c r="L1408" s="26"/>
      <c r="M1408" s="26"/>
      <c r="N1408" s="26"/>
      <c r="O1408" s="26"/>
      <c r="P1408" s="26"/>
      <c r="Q1408" s="26"/>
      <c r="R1408" s="26"/>
    </row>
    <row r="1409" spans="1:18" ht="15" customHeight="1" x14ac:dyDescent="0.25">
      <c r="A1409" s="53" t="s">
        <v>1110</v>
      </c>
      <c r="B1409" s="26"/>
      <c r="C1409" s="26"/>
      <c r="D1409" s="26"/>
      <c r="E1409" s="26"/>
      <c r="F1409" s="26"/>
      <c r="G1409" s="26"/>
      <c r="H1409" s="26"/>
      <c r="I1409" s="27"/>
      <c r="J1409" s="26"/>
      <c r="K1409" s="26"/>
      <c r="L1409" s="26"/>
      <c r="M1409" s="26"/>
      <c r="N1409" s="26"/>
      <c r="O1409" s="26"/>
      <c r="P1409" s="26"/>
      <c r="Q1409" s="26"/>
      <c r="R1409" s="26"/>
    </row>
    <row r="1410" spans="1:18" ht="15" customHeight="1" x14ac:dyDescent="0.25">
      <c r="A1410" s="53" t="s">
        <v>1111</v>
      </c>
      <c r="B1410" s="26"/>
      <c r="C1410" s="26"/>
      <c r="D1410" s="26"/>
      <c r="E1410" s="26"/>
      <c r="F1410" s="26"/>
      <c r="G1410" s="26"/>
      <c r="H1410" s="26"/>
      <c r="I1410" s="27"/>
      <c r="J1410" s="26"/>
      <c r="K1410" s="26"/>
      <c r="L1410" s="26"/>
      <c r="M1410" s="26"/>
      <c r="N1410" s="26"/>
      <c r="O1410" s="26"/>
      <c r="P1410" s="26"/>
      <c r="Q1410" s="26"/>
      <c r="R1410" s="26"/>
    </row>
    <row r="1411" spans="1:18" ht="15" customHeight="1" x14ac:dyDescent="0.25">
      <c r="A1411" s="53" t="s">
        <v>1112</v>
      </c>
      <c r="B1411" s="26"/>
      <c r="C1411" s="26"/>
      <c r="D1411" s="26"/>
      <c r="E1411" s="26"/>
      <c r="F1411" s="26"/>
      <c r="G1411" s="26"/>
      <c r="H1411" s="26"/>
      <c r="I1411" s="27"/>
      <c r="J1411" s="26"/>
      <c r="K1411" s="26"/>
      <c r="L1411" s="26"/>
      <c r="M1411" s="26"/>
      <c r="N1411" s="26"/>
      <c r="O1411" s="26"/>
      <c r="P1411" s="26"/>
      <c r="Q1411" s="26"/>
      <c r="R1411" s="26"/>
    </row>
    <row r="1412" spans="1:18" ht="15" customHeight="1" x14ac:dyDescent="0.25">
      <c r="A1412" s="53" t="s">
        <v>1113</v>
      </c>
      <c r="B1412" s="26"/>
      <c r="C1412" s="26"/>
      <c r="D1412" s="26"/>
      <c r="E1412" s="26"/>
      <c r="F1412" s="26"/>
      <c r="G1412" s="26"/>
      <c r="H1412" s="26"/>
      <c r="I1412" s="27"/>
      <c r="J1412" s="26"/>
      <c r="K1412" s="26"/>
      <c r="L1412" s="26"/>
      <c r="M1412" s="26"/>
      <c r="N1412" s="26"/>
      <c r="O1412" s="26"/>
      <c r="P1412" s="26"/>
      <c r="Q1412" s="26"/>
      <c r="R1412" s="26"/>
    </row>
    <row r="1413" spans="1:18" ht="15" customHeight="1" x14ac:dyDescent="0.25">
      <c r="A1413" s="53" t="s">
        <v>1114</v>
      </c>
      <c r="B1413" s="26"/>
      <c r="C1413" s="26"/>
      <c r="D1413" s="26"/>
      <c r="E1413" s="26"/>
      <c r="F1413" s="26"/>
      <c r="G1413" s="26"/>
      <c r="H1413" s="26"/>
      <c r="I1413" s="27"/>
      <c r="J1413" s="26"/>
      <c r="K1413" s="26"/>
      <c r="L1413" s="26"/>
      <c r="M1413" s="26"/>
      <c r="N1413" s="26"/>
      <c r="O1413" s="26"/>
      <c r="P1413" s="26"/>
      <c r="Q1413" s="26"/>
      <c r="R1413" s="26"/>
    </row>
    <row r="1414" spans="1:18" ht="15" customHeight="1" x14ac:dyDescent="0.25">
      <c r="A1414" s="53" t="s">
        <v>1115</v>
      </c>
      <c r="B1414" s="26"/>
      <c r="C1414" s="26"/>
      <c r="D1414" s="26"/>
      <c r="E1414" s="26"/>
      <c r="F1414" s="26"/>
      <c r="G1414" s="26"/>
      <c r="H1414" s="26"/>
      <c r="I1414" s="27"/>
      <c r="J1414" s="26"/>
      <c r="K1414" s="26"/>
      <c r="L1414" s="26"/>
      <c r="M1414" s="26"/>
      <c r="N1414" s="26"/>
      <c r="O1414" s="26"/>
      <c r="P1414" s="26"/>
      <c r="Q1414" s="26"/>
      <c r="R1414" s="26"/>
    </row>
    <row r="1415" spans="1:18" ht="15" customHeight="1" x14ac:dyDescent="0.25">
      <c r="A1415" s="53" t="s">
        <v>1116</v>
      </c>
      <c r="B1415" s="26"/>
      <c r="C1415" s="26"/>
      <c r="D1415" s="26"/>
      <c r="E1415" s="26"/>
      <c r="F1415" s="26"/>
      <c r="G1415" s="26"/>
      <c r="H1415" s="26"/>
      <c r="I1415" s="27"/>
      <c r="J1415" s="26"/>
      <c r="K1415" s="26"/>
      <c r="L1415" s="26"/>
      <c r="M1415" s="26"/>
      <c r="N1415" s="26"/>
      <c r="O1415" s="26"/>
      <c r="P1415" s="26"/>
      <c r="Q1415" s="26"/>
      <c r="R1415" s="26"/>
    </row>
    <row r="1416" spans="1:18" ht="15" customHeight="1" x14ac:dyDescent="0.25">
      <c r="A1416" s="53" t="s">
        <v>1117</v>
      </c>
      <c r="B1416" s="26"/>
      <c r="C1416" s="26"/>
      <c r="D1416" s="26"/>
      <c r="E1416" s="26"/>
      <c r="F1416" s="26"/>
      <c r="G1416" s="26"/>
      <c r="H1416" s="26"/>
      <c r="I1416" s="27"/>
      <c r="J1416" s="26"/>
      <c r="K1416" s="26"/>
      <c r="L1416" s="26"/>
      <c r="M1416" s="26"/>
      <c r="N1416" s="26"/>
      <c r="O1416" s="26"/>
      <c r="P1416" s="26"/>
      <c r="Q1416" s="26"/>
      <c r="R1416" s="26"/>
    </row>
    <row r="1417" spans="1:18" ht="15" customHeight="1" x14ac:dyDescent="0.25">
      <c r="A1417" s="53" t="s">
        <v>1118</v>
      </c>
      <c r="B1417" s="26"/>
      <c r="C1417" s="26"/>
      <c r="D1417" s="26"/>
      <c r="E1417" s="26"/>
      <c r="F1417" s="26"/>
      <c r="G1417" s="26"/>
      <c r="H1417" s="26"/>
      <c r="I1417" s="27"/>
      <c r="J1417" s="26"/>
      <c r="K1417" s="26"/>
      <c r="L1417" s="26"/>
      <c r="M1417" s="26"/>
      <c r="N1417" s="26"/>
      <c r="O1417" s="26"/>
      <c r="P1417" s="26"/>
      <c r="Q1417" s="26"/>
      <c r="R1417" s="26"/>
    </row>
    <row r="1418" spans="1:18" ht="15" customHeight="1" x14ac:dyDescent="0.25">
      <c r="A1418" s="53" t="s">
        <v>1119</v>
      </c>
      <c r="B1418" s="26"/>
      <c r="C1418" s="26"/>
      <c r="D1418" s="26"/>
      <c r="E1418" s="26"/>
      <c r="F1418" s="26"/>
      <c r="G1418" s="26"/>
      <c r="H1418" s="26"/>
      <c r="I1418" s="27"/>
      <c r="J1418" s="26"/>
      <c r="K1418" s="26"/>
      <c r="L1418" s="26"/>
      <c r="M1418" s="26"/>
      <c r="N1418" s="26"/>
      <c r="O1418" s="26"/>
      <c r="P1418" s="26"/>
      <c r="Q1418" s="26"/>
      <c r="R1418" s="26"/>
    </row>
    <row r="1419" spans="1:18" ht="15" customHeight="1" x14ac:dyDescent="0.25">
      <c r="A1419" s="53" t="s">
        <v>1120</v>
      </c>
      <c r="B1419" s="26"/>
      <c r="C1419" s="26"/>
      <c r="D1419" s="26"/>
      <c r="E1419" s="26"/>
      <c r="F1419" s="26"/>
      <c r="G1419" s="26"/>
      <c r="H1419" s="26"/>
      <c r="I1419" s="27"/>
      <c r="J1419" s="26"/>
      <c r="K1419" s="26"/>
      <c r="L1419" s="26"/>
      <c r="M1419" s="26"/>
      <c r="N1419" s="26"/>
      <c r="O1419" s="26"/>
      <c r="P1419" s="26"/>
      <c r="Q1419" s="26"/>
      <c r="R1419" s="26"/>
    </row>
    <row r="1420" spans="1:18" ht="15" customHeight="1" x14ac:dyDescent="0.25">
      <c r="A1420" s="53" t="s">
        <v>1121</v>
      </c>
      <c r="B1420" s="26"/>
      <c r="C1420" s="26"/>
      <c r="D1420" s="26"/>
      <c r="E1420" s="26"/>
      <c r="F1420" s="26"/>
      <c r="G1420" s="26"/>
      <c r="H1420" s="26"/>
      <c r="I1420" s="27"/>
      <c r="J1420" s="26"/>
      <c r="K1420" s="26"/>
      <c r="L1420" s="26"/>
      <c r="M1420" s="26"/>
      <c r="N1420" s="26"/>
      <c r="O1420" s="26"/>
      <c r="P1420" s="26"/>
      <c r="Q1420" s="26"/>
      <c r="R1420" s="26"/>
    </row>
    <row r="1421" spans="1:18" ht="15" customHeight="1" x14ac:dyDescent="0.25">
      <c r="A1421" s="53" t="s">
        <v>1122</v>
      </c>
      <c r="B1421" s="26"/>
      <c r="C1421" s="26"/>
      <c r="D1421" s="26"/>
      <c r="E1421" s="26"/>
      <c r="F1421" s="26"/>
      <c r="G1421" s="26"/>
      <c r="H1421" s="26"/>
      <c r="I1421" s="27"/>
      <c r="J1421" s="26"/>
      <c r="K1421" s="26"/>
      <c r="L1421" s="26"/>
      <c r="M1421" s="26"/>
      <c r="N1421" s="26"/>
      <c r="O1421" s="26"/>
      <c r="P1421" s="26"/>
      <c r="Q1421" s="26"/>
      <c r="R1421" s="26"/>
    </row>
    <row r="1422" spans="1:18" ht="15" customHeight="1" x14ac:dyDescent="0.25">
      <c r="A1422" s="53" t="s">
        <v>1123</v>
      </c>
      <c r="B1422" s="26"/>
      <c r="C1422" s="26"/>
      <c r="D1422" s="26"/>
      <c r="E1422" s="26"/>
      <c r="F1422" s="26"/>
      <c r="G1422" s="26"/>
      <c r="H1422" s="26"/>
      <c r="I1422" s="27"/>
      <c r="J1422" s="26"/>
      <c r="K1422" s="26"/>
      <c r="L1422" s="26"/>
      <c r="M1422" s="26"/>
      <c r="N1422" s="26"/>
      <c r="O1422" s="26"/>
      <c r="P1422" s="26"/>
      <c r="Q1422" s="26"/>
      <c r="R1422" s="26"/>
    </row>
    <row r="1423" spans="1:18" ht="15" customHeight="1" x14ac:dyDescent="0.25">
      <c r="A1423" s="53" t="s">
        <v>1124</v>
      </c>
      <c r="B1423" s="26"/>
      <c r="C1423" s="26"/>
      <c r="D1423" s="26"/>
      <c r="E1423" s="26"/>
      <c r="F1423" s="26"/>
      <c r="G1423" s="26"/>
      <c r="H1423" s="26"/>
      <c r="I1423" s="27"/>
      <c r="J1423" s="26"/>
      <c r="K1423" s="26"/>
      <c r="L1423" s="26"/>
      <c r="M1423" s="26"/>
      <c r="N1423" s="26"/>
      <c r="O1423" s="26"/>
      <c r="P1423" s="26"/>
      <c r="Q1423" s="26"/>
      <c r="R1423" s="26"/>
    </row>
    <row r="1424" spans="1:18" ht="15" customHeight="1" x14ac:dyDescent="0.25">
      <c r="A1424" s="53" t="s">
        <v>1125</v>
      </c>
      <c r="B1424" s="26"/>
      <c r="C1424" s="26"/>
      <c r="D1424" s="26"/>
      <c r="E1424" s="26"/>
      <c r="F1424" s="26"/>
      <c r="G1424" s="26"/>
      <c r="H1424" s="26"/>
      <c r="I1424" s="27"/>
      <c r="J1424" s="26"/>
      <c r="K1424" s="26"/>
      <c r="L1424" s="26"/>
      <c r="M1424" s="26"/>
      <c r="N1424" s="26"/>
      <c r="O1424" s="26"/>
      <c r="P1424" s="26"/>
      <c r="Q1424" s="26"/>
      <c r="R1424" s="26"/>
    </row>
    <row r="1425" spans="1:18" ht="15" customHeight="1" x14ac:dyDescent="0.25">
      <c r="A1425" s="53" t="s">
        <v>1126</v>
      </c>
      <c r="B1425" s="26"/>
      <c r="C1425" s="26"/>
      <c r="D1425" s="26"/>
      <c r="E1425" s="26"/>
      <c r="F1425" s="26"/>
      <c r="G1425" s="26"/>
      <c r="H1425" s="26"/>
      <c r="I1425" s="27"/>
      <c r="J1425" s="26"/>
      <c r="K1425" s="26"/>
      <c r="L1425" s="26"/>
      <c r="M1425" s="26"/>
      <c r="N1425" s="26"/>
      <c r="O1425" s="26"/>
      <c r="P1425" s="26"/>
      <c r="Q1425" s="26"/>
      <c r="R1425" s="26"/>
    </row>
    <row r="1426" spans="1:18" ht="15" customHeight="1" x14ac:dyDescent="0.25">
      <c r="A1426" s="53" t="s">
        <v>1127</v>
      </c>
      <c r="B1426" s="26"/>
      <c r="C1426" s="26"/>
      <c r="D1426" s="26"/>
      <c r="E1426" s="26"/>
      <c r="F1426" s="26"/>
      <c r="G1426" s="26"/>
      <c r="H1426" s="26"/>
      <c r="I1426" s="27"/>
      <c r="J1426" s="26"/>
      <c r="K1426" s="26"/>
      <c r="L1426" s="26"/>
      <c r="M1426" s="26"/>
      <c r="N1426" s="26"/>
      <c r="O1426" s="26"/>
      <c r="P1426" s="26"/>
      <c r="Q1426" s="26"/>
      <c r="R1426" s="26"/>
    </row>
    <row r="1427" spans="1:18" ht="15" customHeight="1" x14ac:dyDescent="0.25">
      <c r="A1427" s="53" t="s">
        <v>1128</v>
      </c>
      <c r="B1427" s="26"/>
      <c r="C1427" s="26"/>
      <c r="D1427" s="26"/>
      <c r="E1427" s="26"/>
      <c r="F1427" s="26"/>
      <c r="G1427" s="26"/>
      <c r="H1427" s="26"/>
      <c r="I1427" s="27"/>
      <c r="J1427" s="26"/>
      <c r="K1427" s="26"/>
      <c r="L1427" s="26"/>
      <c r="M1427" s="26"/>
      <c r="N1427" s="26"/>
      <c r="O1427" s="26"/>
      <c r="P1427" s="26"/>
      <c r="Q1427" s="26"/>
      <c r="R1427" s="26"/>
    </row>
    <row r="1428" spans="1:18" ht="15" customHeight="1" x14ac:dyDescent="0.25">
      <c r="A1428" s="26"/>
      <c r="B1428" s="26"/>
      <c r="C1428" s="26"/>
      <c r="D1428" s="26"/>
      <c r="E1428" s="26"/>
      <c r="F1428" s="26"/>
      <c r="G1428" s="26"/>
      <c r="H1428" s="26"/>
      <c r="I1428" s="27"/>
      <c r="J1428" s="26"/>
      <c r="K1428" s="26"/>
      <c r="L1428" s="26"/>
      <c r="M1428" s="26"/>
      <c r="N1428" s="26"/>
      <c r="O1428" s="26"/>
      <c r="P1428" s="26"/>
      <c r="Q1428" s="26"/>
      <c r="R1428" s="26"/>
    </row>
    <row r="1429" spans="1:18" ht="15" customHeight="1" x14ac:dyDescent="0.25">
      <c r="A1429" s="53" t="s">
        <v>1129</v>
      </c>
      <c r="B1429" s="26"/>
      <c r="C1429" s="26"/>
      <c r="D1429" s="26"/>
      <c r="E1429" s="26"/>
      <c r="F1429" s="26"/>
      <c r="G1429" s="26"/>
      <c r="H1429" s="26"/>
      <c r="I1429" s="27"/>
      <c r="J1429" s="26"/>
      <c r="K1429" s="26"/>
      <c r="L1429" s="26"/>
      <c r="M1429" s="26"/>
      <c r="N1429" s="26"/>
      <c r="O1429" s="26"/>
      <c r="P1429" s="26"/>
      <c r="Q1429" s="26"/>
      <c r="R1429" s="26"/>
    </row>
    <row r="1430" spans="1:18" ht="15" customHeight="1" x14ac:dyDescent="0.25">
      <c r="A1430" s="53" t="s">
        <v>1130</v>
      </c>
      <c r="B1430" s="26"/>
      <c r="C1430" s="26"/>
      <c r="D1430" s="26"/>
      <c r="E1430" s="26"/>
      <c r="F1430" s="26"/>
      <c r="G1430" s="26"/>
      <c r="H1430" s="26"/>
      <c r="I1430" s="27"/>
      <c r="J1430" s="26"/>
      <c r="K1430" s="26"/>
      <c r="L1430" s="26"/>
      <c r="M1430" s="26"/>
      <c r="N1430" s="26"/>
      <c r="O1430" s="26"/>
      <c r="P1430" s="26"/>
      <c r="Q1430" s="26"/>
      <c r="R1430" s="26"/>
    </row>
    <row r="1431" spans="1:18" ht="15" customHeight="1" x14ac:dyDescent="0.25">
      <c r="A1431" s="53" t="s">
        <v>1131</v>
      </c>
      <c r="B1431" s="26"/>
      <c r="C1431" s="26"/>
      <c r="D1431" s="26"/>
      <c r="E1431" s="26"/>
      <c r="F1431" s="26"/>
      <c r="G1431" s="26"/>
      <c r="H1431" s="26"/>
      <c r="I1431" s="27"/>
      <c r="J1431" s="26"/>
      <c r="K1431" s="26"/>
      <c r="L1431" s="26"/>
      <c r="M1431" s="26"/>
      <c r="N1431" s="26"/>
      <c r="O1431" s="26"/>
      <c r="P1431" s="26"/>
      <c r="Q1431" s="26"/>
      <c r="R1431" s="26"/>
    </row>
    <row r="1432" spans="1:18" ht="15" customHeight="1" x14ac:dyDescent="0.25">
      <c r="A1432" s="53" t="s">
        <v>1132</v>
      </c>
      <c r="B1432" s="26"/>
      <c r="C1432" s="26"/>
      <c r="D1432" s="26"/>
      <c r="E1432" s="26"/>
      <c r="F1432" s="26"/>
      <c r="G1432" s="26"/>
      <c r="H1432" s="26"/>
      <c r="I1432" s="27"/>
      <c r="J1432" s="26"/>
      <c r="K1432" s="26"/>
      <c r="L1432" s="26"/>
      <c r="M1432" s="26"/>
      <c r="N1432" s="26"/>
      <c r="O1432" s="26"/>
      <c r="P1432" s="26"/>
      <c r="Q1432" s="26"/>
      <c r="R1432" s="26"/>
    </row>
    <row r="1433" spans="1:18" ht="15" customHeight="1" x14ac:dyDescent="0.25">
      <c r="A1433" s="53" t="s">
        <v>1133</v>
      </c>
      <c r="B1433" s="26"/>
      <c r="C1433" s="26"/>
      <c r="D1433" s="26"/>
      <c r="E1433" s="26"/>
      <c r="F1433" s="26"/>
      <c r="G1433" s="26"/>
      <c r="H1433" s="26"/>
      <c r="I1433" s="27"/>
      <c r="J1433" s="26"/>
      <c r="K1433" s="26"/>
      <c r="L1433" s="26"/>
      <c r="M1433" s="26"/>
      <c r="N1433" s="26"/>
      <c r="O1433" s="26"/>
      <c r="P1433" s="26"/>
      <c r="Q1433" s="26"/>
      <c r="R1433" s="26"/>
    </row>
    <row r="1434" spans="1:18" ht="15" customHeight="1" x14ac:dyDescent="0.25">
      <c r="A1434" s="53" t="s">
        <v>1134</v>
      </c>
      <c r="B1434" s="26"/>
      <c r="C1434" s="26"/>
      <c r="D1434" s="26"/>
      <c r="E1434" s="26"/>
      <c r="F1434" s="26"/>
      <c r="G1434" s="26"/>
      <c r="H1434" s="26"/>
      <c r="I1434" s="27"/>
      <c r="J1434" s="26"/>
      <c r="K1434" s="26"/>
      <c r="L1434" s="26"/>
      <c r="M1434" s="26"/>
      <c r="N1434" s="26"/>
      <c r="O1434" s="26"/>
      <c r="P1434" s="26"/>
      <c r="Q1434" s="26"/>
      <c r="R1434" s="26"/>
    </row>
    <row r="1435" spans="1:18" ht="15" customHeight="1" x14ac:dyDescent="0.25">
      <c r="A1435" s="53" t="s">
        <v>1135</v>
      </c>
      <c r="B1435" s="26"/>
      <c r="C1435" s="26"/>
      <c r="D1435" s="26"/>
      <c r="E1435" s="26"/>
      <c r="F1435" s="26"/>
      <c r="G1435" s="26"/>
      <c r="H1435" s="26"/>
      <c r="I1435" s="27"/>
      <c r="J1435" s="26"/>
      <c r="K1435" s="26"/>
      <c r="L1435" s="26"/>
      <c r="M1435" s="26"/>
      <c r="N1435" s="26"/>
      <c r="O1435" s="26"/>
      <c r="P1435" s="26"/>
      <c r="Q1435" s="26"/>
      <c r="R1435" s="26"/>
    </row>
    <row r="1436" spans="1:18" ht="15" customHeight="1" x14ac:dyDescent="0.25">
      <c r="A1436" s="53" t="s">
        <v>1136</v>
      </c>
      <c r="B1436" s="26"/>
      <c r="C1436" s="26"/>
      <c r="D1436" s="26"/>
      <c r="E1436" s="26"/>
      <c r="F1436" s="26"/>
      <c r="G1436" s="26"/>
      <c r="H1436" s="26"/>
      <c r="I1436" s="27"/>
      <c r="J1436" s="26"/>
      <c r="K1436" s="26"/>
      <c r="L1436" s="26"/>
      <c r="M1436" s="26"/>
      <c r="N1436" s="26"/>
      <c r="O1436" s="26"/>
      <c r="P1436" s="26"/>
      <c r="Q1436" s="26"/>
      <c r="R1436" s="26"/>
    </row>
    <row r="1437" spans="1:18" ht="15" customHeight="1" x14ac:dyDescent="0.25">
      <c r="A1437" s="53" t="s">
        <v>1137</v>
      </c>
      <c r="B1437" s="26"/>
      <c r="C1437" s="26"/>
      <c r="D1437" s="26"/>
      <c r="E1437" s="26"/>
      <c r="F1437" s="26"/>
      <c r="G1437" s="26"/>
      <c r="H1437" s="26"/>
      <c r="I1437" s="27"/>
      <c r="J1437" s="26"/>
      <c r="K1437" s="26"/>
      <c r="L1437" s="26"/>
      <c r="M1437" s="26"/>
      <c r="N1437" s="26"/>
      <c r="O1437" s="26"/>
      <c r="P1437" s="26"/>
      <c r="Q1437" s="26"/>
      <c r="R1437" s="26"/>
    </row>
    <row r="1438" spans="1:18" ht="15" customHeight="1" x14ac:dyDescent="0.25">
      <c r="A1438" s="53" t="s">
        <v>1138</v>
      </c>
      <c r="B1438" s="26"/>
      <c r="C1438" s="26"/>
      <c r="D1438" s="26"/>
      <c r="E1438" s="26"/>
      <c r="F1438" s="26"/>
      <c r="G1438" s="26"/>
      <c r="H1438" s="26"/>
      <c r="I1438" s="27"/>
      <c r="J1438" s="26"/>
      <c r="K1438" s="26"/>
      <c r="L1438" s="26"/>
      <c r="M1438" s="26"/>
      <c r="N1438" s="26"/>
      <c r="O1438" s="26"/>
      <c r="P1438" s="26"/>
      <c r="Q1438" s="26"/>
      <c r="R1438" s="26"/>
    </row>
    <row r="1439" spans="1:18" ht="15" customHeight="1" x14ac:dyDescent="0.25">
      <c r="A1439" s="53" t="s">
        <v>1139</v>
      </c>
      <c r="B1439" s="26"/>
      <c r="C1439" s="26"/>
      <c r="D1439" s="26"/>
      <c r="E1439" s="26"/>
      <c r="F1439" s="26"/>
      <c r="G1439" s="26"/>
      <c r="H1439" s="26"/>
      <c r="I1439" s="27"/>
      <c r="J1439" s="26"/>
      <c r="K1439" s="26"/>
      <c r="L1439" s="26"/>
      <c r="M1439" s="26"/>
      <c r="N1439" s="26"/>
      <c r="O1439" s="26"/>
      <c r="P1439" s="26"/>
      <c r="Q1439" s="26"/>
      <c r="R1439" s="26"/>
    </row>
    <row r="1440" spans="1:18" ht="15" customHeight="1" x14ac:dyDescent="0.25">
      <c r="A1440" s="53" t="s">
        <v>1140</v>
      </c>
      <c r="B1440" s="26"/>
      <c r="C1440" s="26"/>
      <c r="D1440" s="26"/>
      <c r="E1440" s="26"/>
      <c r="F1440" s="26"/>
      <c r="G1440" s="26"/>
      <c r="H1440" s="26"/>
      <c r="I1440" s="27"/>
      <c r="J1440" s="26"/>
      <c r="K1440" s="26"/>
      <c r="L1440" s="26"/>
      <c r="M1440" s="26"/>
      <c r="N1440" s="26"/>
      <c r="O1440" s="26"/>
      <c r="P1440" s="26"/>
      <c r="Q1440" s="26"/>
      <c r="R1440" s="26"/>
    </row>
    <row r="1441" spans="1:18" ht="15" customHeight="1" x14ac:dyDescent="0.25">
      <c r="A1441" s="53" t="s">
        <v>1141</v>
      </c>
      <c r="B1441" s="26"/>
      <c r="C1441" s="26"/>
      <c r="D1441" s="26"/>
      <c r="E1441" s="26"/>
      <c r="F1441" s="26"/>
      <c r="G1441" s="26"/>
      <c r="H1441" s="26"/>
      <c r="I1441" s="27"/>
      <c r="J1441" s="26"/>
      <c r="K1441" s="26"/>
      <c r="L1441" s="26"/>
      <c r="M1441" s="26"/>
      <c r="N1441" s="26"/>
      <c r="O1441" s="26"/>
      <c r="P1441" s="26"/>
      <c r="Q1441" s="26"/>
      <c r="R1441" s="26"/>
    </row>
    <row r="1442" spans="1:18" ht="15" customHeight="1" x14ac:dyDescent="0.25">
      <c r="A1442" s="53" t="s">
        <v>1142</v>
      </c>
      <c r="B1442" s="26"/>
      <c r="C1442" s="26"/>
      <c r="D1442" s="26"/>
      <c r="E1442" s="26"/>
      <c r="F1442" s="26"/>
      <c r="G1442" s="26"/>
      <c r="H1442" s="26"/>
      <c r="I1442" s="27"/>
      <c r="J1442" s="26"/>
      <c r="K1442" s="26"/>
      <c r="L1442" s="26"/>
      <c r="M1442" s="26"/>
      <c r="N1442" s="26"/>
      <c r="O1442" s="26"/>
      <c r="P1442" s="26"/>
      <c r="Q1442" s="26"/>
      <c r="R1442" s="26"/>
    </row>
    <row r="1443" spans="1:18" ht="15" customHeight="1" x14ac:dyDescent="0.25">
      <c r="A1443" s="53" t="s">
        <v>1143</v>
      </c>
      <c r="B1443" s="26"/>
      <c r="C1443" s="26"/>
      <c r="D1443" s="26"/>
      <c r="E1443" s="26"/>
      <c r="F1443" s="26"/>
      <c r="G1443" s="26"/>
      <c r="H1443" s="26"/>
      <c r="I1443" s="27"/>
      <c r="J1443" s="26"/>
      <c r="K1443" s="26"/>
      <c r="L1443" s="26"/>
      <c r="M1443" s="26"/>
      <c r="N1443" s="26"/>
      <c r="O1443" s="26"/>
      <c r="P1443" s="26"/>
      <c r="Q1443" s="26"/>
      <c r="R1443" s="26"/>
    </row>
    <row r="1444" spans="1:18" ht="15" customHeight="1" x14ac:dyDescent="0.25">
      <c r="A1444" s="53" t="s">
        <v>1144</v>
      </c>
      <c r="B1444" s="26"/>
      <c r="C1444" s="26"/>
      <c r="D1444" s="26"/>
      <c r="E1444" s="26"/>
      <c r="F1444" s="26"/>
      <c r="G1444" s="26"/>
      <c r="H1444" s="26"/>
      <c r="I1444" s="27"/>
      <c r="J1444" s="26"/>
      <c r="K1444" s="26"/>
      <c r="L1444" s="26"/>
      <c r="M1444" s="26"/>
      <c r="N1444" s="26"/>
      <c r="O1444" s="26"/>
      <c r="P1444" s="26"/>
      <c r="Q1444" s="26"/>
      <c r="R1444" s="26"/>
    </row>
    <row r="1445" spans="1:18" ht="15" customHeight="1" x14ac:dyDescent="0.25">
      <c r="A1445" s="53" t="s">
        <v>1145</v>
      </c>
      <c r="B1445" s="26"/>
      <c r="C1445" s="26"/>
      <c r="D1445" s="26"/>
      <c r="E1445" s="26"/>
      <c r="F1445" s="26"/>
      <c r="G1445" s="26"/>
      <c r="H1445" s="26"/>
      <c r="I1445" s="27"/>
      <c r="J1445" s="26"/>
      <c r="K1445" s="26"/>
      <c r="L1445" s="26"/>
      <c r="M1445" s="26"/>
      <c r="N1445" s="26"/>
      <c r="O1445" s="26"/>
      <c r="P1445" s="26"/>
      <c r="Q1445" s="26"/>
      <c r="R1445" s="26"/>
    </row>
    <row r="1446" spans="1:18" ht="15" customHeight="1" x14ac:dyDescent="0.25">
      <c r="A1446" s="53" t="s">
        <v>1146</v>
      </c>
      <c r="B1446" s="26"/>
      <c r="C1446" s="26"/>
      <c r="D1446" s="26"/>
      <c r="E1446" s="26"/>
      <c r="F1446" s="26"/>
      <c r="G1446" s="26"/>
      <c r="H1446" s="26"/>
      <c r="I1446" s="27"/>
      <c r="J1446" s="26"/>
      <c r="K1446" s="26"/>
      <c r="L1446" s="26"/>
      <c r="M1446" s="26"/>
      <c r="N1446" s="26"/>
      <c r="O1446" s="26"/>
      <c r="P1446" s="26"/>
      <c r="Q1446" s="26"/>
      <c r="R1446" s="26"/>
    </row>
    <row r="1447" spans="1:18" ht="15" customHeight="1" x14ac:dyDescent="0.25">
      <c r="A1447" s="53" t="s">
        <v>1147</v>
      </c>
      <c r="B1447" s="26"/>
      <c r="C1447" s="26"/>
      <c r="D1447" s="26"/>
      <c r="E1447" s="26"/>
      <c r="F1447" s="26"/>
      <c r="G1447" s="26"/>
      <c r="H1447" s="26"/>
      <c r="I1447" s="27"/>
      <c r="J1447" s="26"/>
      <c r="K1447" s="26"/>
      <c r="L1447" s="26"/>
      <c r="M1447" s="26"/>
      <c r="N1447" s="26"/>
      <c r="O1447" s="26"/>
      <c r="P1447" s="26"/>
      <c r="Q1447" s="26"/>
      <c r="R1447" s="26"/>
    </row>
    <row r="1448" spans="1:18" ht="15" customHeight="1" x14ac:dyDescent="0.25">
      <c r="A1448" s="53" t="s">
        <v>1148</v>
      </c>
      <c r="B1448" s="26"/>
      <c r="C1448" s="26"/>
      <c r="D1448" s="26"/>
      <c r="E1448" s="26"/>
      <c r="F1448" s="26"/>
      <c r="G1448" s="26"/>
      <c r="H1448" s="26"/>
      <c r="I1448" s="27"/>
      <c r="J1448" s="26"/>
      <c r="K1448" s="26"/>
      <c r="L1448" s="26"/>
      <c r="M1448" s="26"/>
      <c r="N1448" s="26"/>
      <c r="O1448" s="26"/>
      <c r="P1448" s="26"/>
      <c r="Q1448" s="26"/>
      <c r="R1448" s="26"/>
    </row>
    <row r="1449" spans="1:18" ht="15" customHeight="1" x14ac:dyDescent="0.25">
      <c r="A1449" s="53" t="s">
        <v>1149</v>
      </c>
      <c r="B1449" s="26"/>
      <c r="C1449" s="26"/>
      <c r="D1449" s="26"/>
      <c r="E1449" s="26"/>
      <c r="F1449" s="26"/>
      <c r="G1449" s="26"/>
      <c r="H1449" s="26"/>
      <c r="I1449" s="27"/>
      <c r="J1449" s="26"/>
      <c r="K1449" s="26"/>
      <c r="L1449" s="26"/>
      <c r="M1449" s="26"/>
      <c r="N1449" s="26"/>
      <c r="O1449" s="26"/>
      <c r="P1449" s="26"/>
      <c r="Q1449" s="26"/>
      <c r="R1449" s="26"/>
    </row>
    <row r="1450" spans="1:18" ht="15" customHeight="1" x14ac:dyDescent="0.25">
      <c r="A1450" s="53" t="s">
        <v>1150</v>
      </c>
      <c r="B1450" s="26"/>
      <c r="C1450" s="26"/>
      <c r="D1450" s="26"/>
      <c r="E1450" s="26"/>
      <c r="F1450" s="26"/>
      <c r="G1450" s="26"/>
      <c r="H1450" s="26"/>
      <c r="I1450" s="27"/>
      <c r="J1450" s="26"/>
      <c r="K1450" s="26"/>
      <c r="L1450" s="26"/>
      <c r="M1450" s="26"/>
      <c r="N1450" s="26"/>
      <c r="O1450" s="26"/>
      <c r="P1450" s="26"/>
      <c r="Q1450" s="26"/>
      <c r="R1450" s="26"/>
    </row>
    <row r="1451" spans="1:18" ht="15" customHeight="1" x14ac:dyDescent="0.25">
      <c r="A1451" s="53" t="s">
        <v>1151</v>
      </c>
      <c r="B1451" s="26"/>
      <c r="C1451" s="26"/>
      <c r="D1451" s="26"/>
      <c r="E1451" s="26"/>
      <c r="F1451" s="26"/>
      <c r="G1451" s="26"/>
      <c r="H1451" s="26"/>
      <c r="I1451" s="27"/>
      <c r="J1451" s="26"/>
      <c r="K1451" s="26"/>
      <c r="L1451" s="26"/>
      <c r="M1451" s="26"/>
      <c r="N1451" s="26"/>
      <c r="O1451" s="26"/>
      <c r="P1451" s="26"/>
      <c r="Q1451" s="26"/>
      <c r="R1451" s="26"/>
    </row>
    <row r="1452" spans="1:18" ht="15" customHeight="1" x14ac:dyDescent="0.25">
      <c r="A1452" s="53" t="s">
        <v>1152</v>
      </c>
      <c r="B1452" s="26"/>
      <c r="C1452" s="26"/>
      <c r="D1452" s="26"/>
      <c r="E1452" s="26"/>
      <c r="F1452" s="26"/>
      <c r="G1452" s="26"/>
      <c r="H1452" s="26"/>
      <c r="I1452" s="27"/>
      <c r="J1452" s="26"/>
      <c r="K1452" s="26"/>
      <c r="L1452" s="26"/>
      <c r="M1452" s="26"/>
      <c r="N1452" s="26"/>
      <c r="O1452" s="26"/>
      <c r="P1452" s="26"/>
      <c r="Q1452" s="26"/>
      <c r="R1452" s="26"/>
    </row>
    <row r="1453" spans="1:18" ht="15" customHeight="1" x14ac:dyDescent="0.25">
      <c r="A1453" s="53" t="s">
        <v>1153</v>
      </c>
      <c r="B1453" s="26"/>
      <c r="C1453" s="26"/>
      <c r="D1453" s="26"/>
      <c r="E1453" s="26"/>
      <c r="F1453" s="26"/>
      <c r="G1453" s="26"/>
      <c r="H1453" s="26"/>
      <c r="I1453" s="27"/>
      <c r="J1453" s="26"/>
      <c r="K1453" s="26"/>
      <c r="L1453" s="26"/>
      <c r="M1453" s="26"/>
      <c r="N1453" s="26"/>
      <c r="O1453" s="26"/>
      <c r="P1453" s="26"/>
      <c r="Q1453" s="26"/>
      <c r="R1453" s="26"/>
    </row>
    <row r="1454" spans="1:18" ht="15" customHeight="1" x14ac:dyDescent="0.25">
      <c r="A1454" s="53" t="s">
        <v>1154</v>
      </c>
      <c r="B1454" s="26"/>
      <c r="C1454" s="26"/>
      <c r="D1454" s="26"/>
      <c r="E1454" s="26"/>
      <c r="F1454" s="26"/>
      <c r="G1454" s="26"/>
      <c r="H1454" s="26"/>
      <c r="I1454" s="27"/>
      <c r="J1454" s="26"/>
      <c r="K1454" s="26"/>
      <c r="L1454" s="26"/>
      <c r="M1454" s="26"/>
      <c r="N1454" s="26"/>
      <c r="O1454" s="26"/>
      <c r="P1454" s="26"/>
      <c r="Q1454" s="26"/>
      <c r="R1454" s="26"/>
    </row>
    <row r="1455" spans="1:18" ht="15" customHeight="1" x14ac:dyDescent="0.25">
      <c r="A1455" s="26"/>
      <c r="B1455" s="26"/>
      <c r="C1455" s="26"/>
      <c r="D1455" s="26"/>
      <c r="E1455" s="26"/>
      <c r="F1455" s="26"/>
      <c r="G1455" s="26"/>
      <c r="H1455" s="26"/>
      <c r="I1455" s="27"/>
      <c r="J1455" s="26"/>
      <c r="K1455" s="26"/>
      <c r="L1455" s="26"/>
      <c r="M1455" s="26"/>
      <c r="N1455" s="26"/>
      <c r="O1455" s="26"/>
      <c r="P1455" s="26"/>
      <c r="Q1455" s="26"/>
      <c r="R1455" s="26"/>
    </row>
    <row r="1456" spans="1:18" ht="15" customHeight="1" x14ac:dyDescent="0.25">
      <c r="A1456" s="53" t="s">
        <v>1155</v>
      </c>
      <c r="B1456" s="26"/>
      <c r="C1456" s="26"/>
      <c r="D1456" s="26"/>
      <c r="E1456" s="26"/>
      <c r="F1456" s="26"/>
      <c r="G1456" s="26"/>
      <c r="H1456" s="26"/>
      <c r="I1456" s="27"/>
      <c r="J1456" s="26"/>
      <c r="K1456" s="26"/>
      <c r="L1456" s="26"/>
      <c r="M1456" s="26"/>
      <c r="N1456" s="26"/>
      <c r="O1456" s="26"/>
      <c r="P1456" s="26"/>
      <c r="Q1456" s="26"/>
      <c r="R1456" s="26"/>
    </row>
    <row r="1457" spans="1:18" ht="15" customHeight="1" x14ac:dyDescent="0.25">
      <c r="A1457" s="53" t="s">
        <v>1156</v>
      </c>
      <c r="B1457" s="26"/>
      <c r="C1457" s="26"/>
      <c r="D1457" s="26"/>
      <c r="E1457" s="26"/>
      <c r="F1457" s="26"/>
      <c r="G1457" s="26"/>
      <c r="H1457" s="26"/>
      <c r="I1457" s="27"/>
      <c r="J1457" s="26"/>
      <c r="K1457" s="26"/>
      <c r="L1457" s="26"/>
      <c r="M1457" s="26"/>
      <c r="N1457" s="26"/>
      <c r="O1457" s="26"/>
      <c r="P1457" s="26"/>
      <c r="Q1457" s="26"/>
      <c r="R1457" s="26"/>
    </row>
    <row r="1458" spans="1:18" ht="15" customHeight="1" x14ac:dyDescent="0.25">
      <c r="A1458" s="53" t="s">
        <v>1157</v>
      </c>
      <c r="B1458" s="26"/>
      <c r="C1458" s="26"/>
      <c r="D1458" s="26"/>
      <c r="E1458" s="26"/>
      <c r="F1458" s="26"/>
      <c r="G1458" s="26"/>
      <c r="H1458" s="26"/>
      <c r="I1458" s="27"/>
      <c r="J1458" s="26"/>
      <c r="K1458" s="26"/>
      <c r="L1458" s="26"/>
      <c r="M1458" s="26"/>
      <c r="N1458" s="26"/>
      <c r="O1458" s="26"/>
      <c r="P1458" s="26"/>
      <c r="Q1458" s="26"/>
      <c r="R1458" s="26"/>
    </row>
    <row r="1459" spans="1:18" ht="15" customHeight="1" x14ac:dyDescent="0.25">
      <c r="A1459" s="53" t="s">
        <v>1158</v>
      </c>
      <c r="B1459" s="26"/>
      <c r="C1459" s="26"/>
      <c r="D1459" s="26"/>
      <c r="E1459" s="26"/>
      <c r="F1459" s="26"/>
      <c r="G1459" s="26"/>
      <c r="H1459" s="26"/>
      <c r="I1459" s="27"/>
      <c r="J1459" s="26"/>
      <c r="K1459" s="26"/>
      <c r="L1459" s="26"/>
      <c r="M1459" s="26"/>
      <c r="N1459" s="26"/>
      <c r="O1459" s="26"/>
      <c r="P1459" s="26"/>
      <c r="Q1459" s="26"/>
      <c r="R1459" s="26"/>
    </row>
    <row r="1460" spans="1:18" ht="15" customHeight="1" x14ac:dyDescent="0.25">
      <c r="A1460" s="53" t="s">
        <v>1159</v>
      </c>
      <c r="B1460" s="26"/>
      <c r="C1460" s="26"/>
      <c r="D1460" s="26"/>
      <c r="E1460" s="26"/>
      <c r="F1460" s="26"/>
      <c r="G1460" s="26"/>
      <c r="H1460" s="26"/>
      <c r="I1460" s="27"/>
      <c r="J1460" s="26"/>
      <c r="K1460" s="26"/>
      <c r="L1460" s="26"/>
      <c r="M1460" s="26"/>
      <c r="N1460" s="26"/>
      <c r="O1460" s="26"/>
      <c r="P1460" s="26"/>
      <c r="Q1460" s="26"/>
      <c r="R1460" s="26"/>
    </row>
    <row r="1461" spans="1:18" ht="15" customHeight="1" x14ac:dyDescent="0.25">
      <c r="A1461" s="53" t="s">
        <v>1160</v>
      </c>
      <c r="B1461" s="26"/>
      <c r="C1461" s="26"/>
      <c r="D1461" s="26"/>
      <c r="E1461" s="26"/>
      <c r="F1461" s="26"/>
      <c r="G1461" s="26"/>
      <c r="H1461" s="26"/>
      <c r="I1461" s="27"/>
      <c r="J1461" s="26"/>
      <c r="K1461" s="26"/>
      <c r="L1461" s="26"/>
      <c r="M1461" s="26"/>
      <c r="N1461" s="26"/>
      <c r="O1461" s="26"/>
      <c r="P1461" s="26"/>
      <c r="Q1461" s="26"/>
      <c r="R1461" s="26"/>
    </row>
    <row r="1462" spans="1:18" ht="15" customHeight="1" x14ac:dyDescent="0.25">
      <c r="A1462" s="53" t="s">
        <v>1161</v>
      </c>
      <c r="B1462" s="26"/>
      <c r="C1462" s="26"/>
      <c r="D1462" s="26"/>
      <c r="E1462" s="26"/>
      <c r="F1462" s="26"/>
      <c r="G1462" s="26"/>
      <c r="H1462" s="26"/>
      <c r="I1462" s="27"/>
      <c r="J1462" s="26"/>
      <c r="K1462" s="26"/>
      <c r="L1462" s="26"/>
      <c r="M1462" s="26"/>
      <c r="N1462" s="26"/>
      <c r="O1462" s="26"/>
      <c r="P1462" s="26"/>
      <c r="Q1462" s="26"/>
      <c r="R1462" s="26"/>
    </row>
    <row r="1463" spans="1:18" ht="15" customHeight="1" x14ac:dyDescent="0.25">
      <c r="A1463" s="53" t="s">
        <v>1162</v>
      </c>
      <c r="B1463" s="26"/>
      <c r="C1463" s="26"/>
      <c r="D1463" s="26"/>
      <c r="E1463" s="26"/>
      <c r="F1463" s="26"/>
      <c r="G1463" s="26"/>
      <c r="H1463" s="26"/>
      <c r="I1463" s="27"/>
      <c r="J1463" s="26"/>
      <c r="K1463" s="26"/>
      <c r="L1463" s="26"/>
      <c r="M1463" s="26"/>
      <c r="N1463" s="26"/>
      <c r="O1463" s="26"/>
      <c r="P1463" s="26"/>
      <c r="Q1463" s="26"/>
      <c r="R1463" s="26"/>
    </row>
    <row r="1464" spans="1:18" ht="15" customHeight="1" x14ac:dyDescent="0.25">
      <c r="A1464" s="53" t="s">
        <v>1163</v>
      </c>
      <c r="B1464" s="26"/>
      <c r="C1464" s="26"/>
      <c r="D1464" s="26"/>
      <c r="E1464" s="26"/>
      <c r="F1464" s="26"/>
      <c r="G1464" s="26"/>
      <c r="H1464" s="26"/>
      <c r="I1464" s="27"/>
      <c r="J1464" s="26"/>
      <c r="K1464" s="26"/>
      <c r="L1464" s="26"/>
      <c r="M1464" s="26"/>
      <c r="N1464" s="26"/>
      <c r="O1464" s="26"/>
      <c r="P1464" s="26"/>
      <c r="Q1464" s="26"/>
      <c r="R1464" s="26"/>
    </row>
    <row r="1465" spans="1:18" ht="15" customHeight="1" x14ac:dyDescent="0.25">
      <c r="A1465" s="53" t="s">
        <v>1164</v>
      </c>
      <c r="B1465" s="26"/>
      <c r="C1465" s="26"/>
      <c r="D1465" s="26"/>
      <c r="E1465" s="26"/>
      <c r="F1465" s="26"/>
      <c r="G1465" s="26"/>
      <c r="H1465" s="26"/>
      <c r="I1465" s="27"/>
      <c r="J1465" s="26"/>
      <c r="K1465" s="26"/>
      <c r="L1465" s="26"/>
      <c r="M1465" s="26"/>
      <c r="N1465" s="26"/>
      <c r="O1465" s="26"/>
      <c r="P1465" s="26"/>
      <c r="Q1465" s="26"/>
      <c r="R1465" s="26"/>
    </row>
    <row r="1466" spans="1:18" ht="15" customHeight="1" x14ac:dyDescent="0.25">
      <c r="A1466" s="53" t="s">
        <v>1165</v>
      </c>
      <c r="B1466" s="26"/>
      <c r="C1466" s="26"/>
      <c r="D1466" s="26"/>
      <c r="E1466" s="26"/>
      <c r="F1466" s="26"/>
      <c r="G1466" s="26"/>
      <c r="H1466" s="26"/>
      <c r="I1466" s="27"/>
      <c r="J1466" s="26"/>
      <c r="K1466" s="26"/>
      <c r="L1466" s="26"/>
      <c r="M1466" s="26"/>
      <c r="N1466" s="26"/>
      <c r="O1466" s="26"/>
      <c r="P1466" s="26"/>
      <c r="Q1466" s="26"/>
      <c r="R1466" s="26"/>
    </row>
    <row r="1467" spans="1:18" ht="15" customHeight="1" x14ac:dyDescent="0.25">
      <c r="A1467" s="53" t="s">
        <v>1166</v>
      </c>
      <c r="B1467" s="26"/>
      <c r="C1467" s="26"/>
      <c r="D1467" s="26"/>
      <c r="E1467" s="26"/>
      <c r="F1467" s="26"/>
      <c r="G1467" s="26"/>
      <c r="H1467" s="26"/>
      <c r="I1467" s="27"/>
      <c r="J1467" s="26"/>
      <c r="K1467" s="26"/>
      <c r="L1467" s="26"/>
      <c r="M1467" s="26"/>
      <c r="N1467" s="26"/>
      <c r="O1467" s="26"/>
      <c r="P1467" s="26"/>
      <c r="Q1467" s="26"/>
      <c r="R1467" s="26"/>
    </row>
    <row r="1468" spans="1:18" ht="15" customHeight="1" x14ac:dyDescent="0.25">
      <c r="A1468" s="53" t="s">
        <v>1167</v>
      </c>
      <c r="B1468" s="26"/>
      <c r="C1468" s="26"/>
      <c r="D1468" s="26"/>
      <c r="E1468" s="26"/>
      <c r="F1468" s="26"/>
      <c r="G1468" s="26"/>
      <c r="H1468" s="26"/>
      <c r="I1468" s="27"/>
      <c r="J1468" s="26"/>
      <c r="K1468" s="26"/>
      <c r="L1468" s="26"/>
      <c r="M1468" s="26"/>
      <c r="N1468" s="26"/>
      <c r="O1468" s="26"/>
      <c r="P1468" s="26"/>
      <c r="Q1468" s="26"/>
      <c r="R1468" s="26"/>
    </row>
    <row r="1469" spans="1:18" ht="15" customHeight="1" x14ac:dyDescent="0.25">
      <c r="A1469" s="53" t="s">
        <v>1168</v>
      </c>
      <c r="B1469" s="26"/>
      <c r="C1469" s="26"/>
      <c r="D1469" s="26"/>
      <c r="E1469" s="26"/>
      <c r="F1469" s="26"/>
      <c r="G1469" s="26"/>
      <c r="H1469" s="26"/>
      <c r="I1469" s="27"/>
      <c r="J1469" s="26"/>
      <c r="K1469" s="26"/>
      <c r="L1469" s="26"/>
      <c r="M1469" s="26"/>
      <c r="N1469" s="26"/>
      <c r="O1469" s="26"/>
      <c r="P1469" s="26"/>
      <c r="Q1469" s="26"/>
      <c r="R1469" s="26"/>
    </row>
    <row r="1470" spans="1:18" ht="15" customHeight="1" x14ac:dyDescent="0.25">
      <c r="A1470" s="53" t="s">
        <v>1169</v>
      </c>
      <c r="B1470" s="26"/>
      <c r="C1470" s="26"/>
      <c r="D1470" s="26"/>
      <c r="E1470" s="26"/>
      <c r="F1470" s="26"/>
      <c r="G1470" s="26"/>
      <c r="H1470" s="26"/>
      <c r="I1470" s="27"/>
      <c r="J1470" s="26"/>
      <c r="K1470" s="26"/>
      <c r="L1470" s="26"/>
      <c r="M1470" s="26"/>
      <c r="N1470" s="26"/>
      <c r="O1470" s="26"/>
      <c r="P1470" s="26"/>
      <c r="Q1470" s="26"/>
      <c r="R1470" s="26"/>
    </row>
    <row r="1471" spans="1:18" ht="15" customHeight="1" x14ac:dyDescent="0.25">
      <c r="A1471" s="53" t="s">
        <v>1170</v>
      </c>
      <c r="B1471" s="26"/>
      <c r="C1471" s="26"/>
      <c r="D1471" s="26"/>
      <c r="E1471" s="26"/>
      <c r="F1471" s="26"/>
      <c r="G1471" s="26"/>
      <c r="H1471" s="26"/>
      <c r="I1471" s="27"/>
      <c r="J1471" s="26"/>
      <c r="K1471" s="26"/>
      <c r="L1471" s="26"/>
      <c r="M1471" s="26"/>
      <c r="N1471" s="26"/>
      <c r="O1471" s="26"/>
      <c r="P1471" s="26"/>
      <c r="Q1471" s="26"/>
      <c r="R1471" s="26"/>
    </row>
    <row r="1472" spans="1:18" ht="15" customHeight="1" x14ac:dyDescent="0.25">
      <c r="A1472" s="53" t="s">
        <v>1171</v>
      </c>
      <c r="B1472" s="26"/>
      <c r="C1472" s="26"/>
      <c r="D1472" s="26"/>
      <c r="E1472" s="26"/>
      <c r="F1472" s="26"/>
      <c r="G1472" s="26"/>
      <c r="H1472" s="26"/>
      <c r="I1472" s="27"/>
      <c r="J1472" s="26"/>
      <c r="K1472" s="26"/>
      <c r="L1472" s="26"/>
      <c r="M1472" s="26"/>
      <c r="N1472" s="26"/>
      <c r="O1472" s="26"/>
      <c r="P1472" s="26"/>
      <c r="Q1472" s="26"/>
      <c r="R1472" s="26"/>
    </row>
    <row r="1473" spans="1:18" ht="15" customHeight="1" x14ac:dyDescent="0.25">
      <c r="A1473" s="53" t="s">
        <v>1172</v>
      </c>
      <c r="B1473" s="26"/>
      <c r="C1473" s="26"/>
      <c r="D1473" s="26"/>
      <c r="E1473" s="26"/>
      <c r="F1473" s="26"/>
      <c r="G1473" s="26"/>
      <c r="H1473" s="26"/>
      <c r="I1473" s="27"/>
      <c r="J1473" s="26"/>
      <c r="K1473" s="26"/>
      <c r="L1473" s="26"/>
      <c r="M1473" s="26"/>
      <c r="N1473" s="26"/>
      <c r="O1473" s="26"/>
      <c r="P1473" s="26"/>
      <c r="Q1473" s="26"/>
      <c r="R1473" s="26"/>
    </row>
    <row r="1474" spans="1:18" ht="15" customHeight="1" x14ac:dyDescent="0.25">
      <c r="A1474" s="53" t="s">
        <v>1173</v>
      </c>
      <c r="B1474" s="26"/>
      <c r="C1474" s="26"/>
      <c r="D1474" s="26"/>
      <c r="E1474" s="26"/>
      <c r="F1474" s="26"/>
      <c r="G1474" s="26"/>
      <c r="H1474" s="26"/>
      <c r="I1474" s="27"/>
      <c r="J1474" s="26"/>
      <c r="K1474" s="26"/>
      <c r="L1474" s="26"/>
      <c r="M1474" s="26"/>
      <c r="N1474" s="26"/>
      <c r="O1474" s="26"/>
      <c r="P1474" s="26"/>
      <c r="Q1474" s="26"/>
      <c r="R1474" s="26"/>
    </row>
    <row r="1475" spans="1:18" ht="15" customHeight="1" x14ac:dyDescent="0.25">
      <c r="A1475" s="53" t="s">
        <v>1174</v>
      </c>
      <c r="B1475" s="26"/>
      <c r="C1475" s="26"/>
      <c r="D1475" s="26"/>
      <c r="E1475" s="26"/>
      <c r="F1475" s="26"/>
      <c r="G1475" s="26"/>
      <c r="H1475" s="26"/>
      <c r="I1475" s="27"/>
      <c r="J1475" s="26"/>
      <c r="K1475" s="26"/>
      <c r="L1475" s="26"/>
      <c r="M1475" s="26"/>
      <c r="N1475" s="26"/>
      <c r="O1475" s="26"/>
      <c r="P1475" s="26"/>
      <c r="Q1475" s="26"/>
      <c r="R1475" s="26"/>
    </row>
    <row r="1476" spans="1:18" ht="15" customHeight="1" x14ac:dyDescent="0.25">
      <c r="A1476" s="53" t="s">
        <v>1175</v>
      </c>
      <c r="B1476" s="26"/>
      <c r="C1476" s="26"/>
      <c r="D1476" s="26"/>
      <c r="E1476" s="26"/>
      <c r="F1476" s="26"/>
      <c r="G1476" s="26"/>
      <c r="H1476" s="26"/>
      <c r="I1476" s="27"/>
      <c r="J1476" s="26"/>
      <c r="K1476" s="26"/>
      <c r="L1476" s="26"/>
      <c r="M1476" s="26"/>
      <c r="N1476" s="26"/>
      <c r="O1476" s="26"/>
      <c r="P1476" s="26"/>
      <c r="Q1476" s="26"/>
      <c r="R1476" s="26"/>
    </row>
    <row r="1477" spans="1:18" ht="15" customHeight="1" x14ac:dyDescent="0.25">
      <c r="A1477" s="53" t="s">
        <v>1176</v>
      </c>
      <c r="B1477" s="26"/>
      <c r="C1477" s="26"/>
      <c r="D1477" s="26"/>
      <c r="E1477" s="26"/>
      <c r="F1477" s="26"/>
      <c r="G1477" s="26"/>
      <c r="H1477" s="26"/>
      <c r="I1477" s="27"/>
      <c r="J1477" s="26"/>
      <c r="K1477" s="26"/>
      <c r="L1477" s="26"/>
      <c r="M1477" s="26"/>
      <c r="N1477" s="26"/>
      <c r="O1477" s="26"/>
      <c r="P1477" s="26"/>
      <c r="Q1477" s="26"/>
      <c r="R1477" s="26"/>
    </row>
    <row r="1478" spans="1:18" ht="15" customHeight="1" x14ac:dyDescent="0.25">
      <c r="A1478" s="53" t="s">
        <v>1177</v>
      </c>
      <c r="B1478" s="26"/>
      <c r="C1478" s="26"/>
      <c r="D1478" s="26"/>
      <c r="E1478" s="26"/>
      <c r="F1478" s="26"/>
      <c r="G1478" s="26"/>
      <c r="H1478" s="26"/>
      <c r="I1478" s="27"/>
      <c r="J1478" s="26"/>
      <c r="K1478" s="26"/>
      <c r="L1478" s="26"/>
      <c r="M1478" s="26"/>
      <c r="N1478" s="26"/>
      <c r="O1478" s="26"/>
      <c r="P1478" s="26"/>
      <c r="Q1478" s="26"/>
      <c r="R1478" s="26"/>
    </row>
    <row r="1479" spans="1:18" ht="15" customHeight="1" x14ac:dyDescent="0.25">
      <c r="A1479" s="53" t="s">
        <v>1178</v>
      </c>
      <c r="B1479" s="26"/>
      <c r="C1479" s="26"/>
      <c r="D1479" s="26"/>
      <c r="E1479" s="26"/>
      <c r="F1479" s="26"/>
      <c r="G1479" s="26"/>
      <c r="H1479" s="26"/>
      <c r="I1479" s="27"/>
      <c r="J1479" s="26"/>
      <c r="K1479" s="26"/>
      <c r="L1479" s="26"/>
      <c r="M1479" s="26"/>
      <c r="N1479" s="26"/>
      <c r="O1479" s="26"/>
      <c r="P1479" s="26"/>
      <c r="Q1479" s="26"/>
      <c r="R1479" s="26"/>
    </row>
    <row r="1480" spans="1:18" ht="15" customHeight="1" x14ac:dyDescent="0.25">
      <c r="A1480" s="53" t="s">
        <v>1179</v>
      </c>
      <c r="B1480" s="26"/>
      <c r="C1480" s="26"/>
      <c r="D1480" s="26"/>
      <c r="E1480" s="26"/>
      <c r="F1480" s="26"/>
      <c r="G1480" s="26"/>
      <c r="H1480" s="26"/>
      <c r="I1480" s="27"/>
      <c r="J1480" s="26"/>
      <c r="K1480" s="26"/>
      <c r="L1480" s="26"/>
      <c r="M1480" s="26"/>
      <c r="N1480" s="26"/>
      <c r="O1480" s="26"/>
      <c r="P1480" s="26"/>
      <c r="Q1480" s="26"/>
      <c r="R1480" s="26"/>
    </row>
    <row r="1481" spans="1:18" ht="15" customHeight="1" x14ac:dyDescent="0.25">
      <c r="A1481" s="53" t="s">
        <v>1180</v>
      </c>
      <c r="B1481" s="26"/>
      <c r="C1481" s="26"/>
      <c r="D1481" s="26"/>
      <c r="E1481" s="26"/>
      <c r="F1481" s="26"/>
      <c r="G1481" s="26"/>
      <c r="H1481" s="26"/>
      <c r="I1481" s="27"/>
      <c r="J1481" s="26"/>
      <c r="K1481" s="26"/>
      <c r="L1481" s="26"/>
      <c r="M1481" s="26"/>
      <c r="N1481" s="26"/>
      <c r="O1481" s="26"/>
      <c r="P1481" s="26"/>
      <c r="Q1481" s="26"/>
      <c r="R1481" s="26"/>
    </row>
    <row r="1482" spans="1:18" ht="15" customHeight="1" x14ac:dyDescent="0.25">
      <c r="A1482" s="26"/>
      <c r="B1482" s="26"/>
      <c r="C1482" s="26"/>
      <c r="D1482" s="26"/>
      <c r="E1482" s="26"/>
      <c r="F1482" s="26"/>
      <c r="G1482" s="26"/>
      <c r="H1482" s="26"/>
      <c r="I1482" s="27"/>
      <c r="J1482" s="26"/>
      <c r="K1482" s="26"/>
      <c r="L1482" s="26"/>
      <c r="M1482" s="26"/>
      <c r="N1482" s="26"/>
      <c r="O1482" s="26"/>
      <c r="P1482" s="26"/>
      <c r="Q1482" s="26"/>
      <c r="R1482" s="26"/>
    </row>
    <row r="1483" spans="1:18" ht="15" customHeight="1" x14ac:dyDescent="0.25">
      <c r="A1483" s="53" t="s">
        <v>1181</v>
      </c>
      <c r="B1483" s="26"/>
      <c r="C1483" s="26"/>
      <c r="D1483" s="26"/>
      <c r="E1483" s="26"/>
      <c r="F1483" s="26"/>
      <c r="G1483" s="26"/>
      <c r="H1483" s="26"/>
      <c r="I1483" s="27"/>
      <c r="J1483" s="26"/>
      <c r="K1483" s="26"/>
      <c r="L1483" s="26"/>
      <c r="M1483" s="26"/>
      <c r="N1483" s="26"/>
      <c r="O1483" s="26"/>
      <c r="P1483" s="26"/>
      <c r="Q1483" s="26"/>
      <c r="R1483" s="26"/>
    </row>
    <row r="1484" spans="1:18" ht="15" customHeight="1" x14ac:dyDescent="0.25">
      <c r="A1484" s="53" t="s">
        <v>1182</v>
      </c>
      <c r="B1484" s="26"/>
      <c r="C1484" s="26"/>
      <c r="D1484" s="26"/>
      <c r="E1484" s="26"/>
      <c r="F1484" s="26"/>
      <c r="G1484" s="26"/>
      <c r="H1484" s="26"/>
      <c r="I1484" s="27"/>
      <c r="J1484" s="26"/>
      <c r="K1484" s="26"/>
      <c r="L1484" s="26"/>
      <c r="M1484" s="26"/>
      <c r="N1484" s="26"/>
      <c r="O1484" s="26"/>
      <c r="P1484" s="26"/>
      <c r="Q1484" s="26"/>
      <c r="R1484" s="26"/>
    </row>
    <row r="1485" spans="1:18" ht="15" customHeight="1" x14ac:dyDescent="0.25">
      <c r="A1485" s="53" t="s">
        <v>1183</v>
      </c>
      <c r="B1485" s="26"/>
      <c r="C1485" s="26"/>
      <c r="D1485" s="26"/>
      <c r="E1485" s="26"/>
      <c r="F1485" s="26"/>
      <c r="G1485" s="26"/>
      <c r="H1485" s="26"/>
      <c r="I1485" s="27"/>
      <c r="J1485" s="26"/>
      <c r="K1485" s="26"/>
      <c r="L1485" s="26"/>
      <c r="M1485" s="26"/>
      <c r="N1485" s="26"/>
      <c r="O1485" s="26"/>
      <c r="P1485" s="26"/>
      <c r="Q1485" s="26"/>
      <c r="R1485" s="26"/>
    </row>
    <row r="1486" spans="1:18" ht="15" customHeight="1" x14ac:dyDescent="0.25">
      <c r="A1486" s="53" t="s">
        <v>1184</v>
      </c>
      <c r="B1486" s="26"/>
      <c r="C1486" s="26"/>
      <c r="D1486" s="26"/>
      <c r="E1486" s="26"/>
      <c r="F1486" s="26"/>
      <c r="G1486" s="26"/>
      <c r="H1486" s="26"/>
      <c r="I1486" s="27"/>
      <c r="J1486" s="26"/>
      <c r="K1486" s="26"/>
      <c r="L1486" s="26"/>
      <c r="M1486" s="26"/>
      <c r="N1486" s="26"/>
      <c r="O1486" s="26"/>
      <c r="P1486" s="26"/>
      <c r="Q1486" s="26"/>
      <c r="R1486" s="26"/>
    </row>
    <row r="1487" spans="1:18" ht="15" customHeight="1" x14ac:dyDescent="0.25">
      <c r="A1487" s="53" t="s">
        <v>1185</v>
      </c>
      <c r="B1487" s="26"/>
      <c r="C1487" s="26"/>
      <c r="D1487" s="26"/>
      <c r="E1487" s="26"/>
      <c r="F1487" s="26"/>
      <c r="G1487" s="26"/>
      <c r="H1487" s="26"/>
      <c r="I1487" s="27"/>
      <c r="J1487" s="26"/>
      <c r="K1487" s="26"/>
      <c r="L1487" s="26"/>
      <c r="M1487" s="26"/>
      <c r="N1487" s="26"/>
      <c r="O1487" s="26"/>
      <c r="P1487" s="26"/>
      <c r="Q1487" s="26"/>
      <c r="R1487" s="26"/>
    </row>
    <row r="1488" spans="1:18" ht="15" customHeight="1" x14ac:dyDescent="0.25">
      <c r="A1488" s="53" t="s">
        <v>1186</v>
      </c>
      <c r="B1488" s="26"/>
      <c r="C1488" s="26"/>
      <c r="D1488" s="26"/>
      <c r="E1488" s="26"/>
      <c r="F1488" s="26"/>
      <c r="G1488" s="26"/>
      <c r="H1488" s="26"/>
      <c r="I1488" s="27"/>
      <c r="J1488" s="26"/>
      <c r="K1488" s="26"/>
      <c r="L1488" s="26"/>
      <c r="M1488" s="26"/>
      <c r="N1488" s="26"/>
      <c r="O1488" s="26"/>
      <c r="P1488" s="26"/>
      <c r="Q1488" s="26"/>
      <c r="R1488" s="26"/>
    </row>
    <row r="1489" spans="1:18" ht="15" customHeight="1" x14ac:dyDescent="0.25">
      <c r="A1489" s="53" t="s">
        <v>1187</v>
      </c>
      <c r="B1489" s="26"/>
      <c r="C1489" s="26"/>
      <c r="D1489" s="26"/>
      <c r="E1489" s="26"/>
      <c r="F1489" s="26"/>
      <c r="G1489" s="26"/>
      <c r="H1489" s="26"/>
      <c r="I1489" s="27"/>
      <c r="J1489" s="26"/>
      <c r="K1489" s="26"/>
      <c r="L1489" s="26"/>
      <c r="M1489" s="26"/>
      <c r="N1489" s="26"/>
      <c r="O1489" s="26"/>
      <c r="P1489" s="26"/>
      <c r="Q1489" s="26"/>
      <c r="R1489" s="26"/>
    </row>
    <row r="1490" spans="1:18" ht="15" customHeight="1" x14ac:dyDescent="0.25">
      <c r="A1490" s="53" t="s">
        <v>1188</v>
      </c>
      <c r="B1490" s="26"/>
      <c r="C1490" s="26"/>
      <c r="D1490" s="26"/>
      <c r="E1490" s="26"/>
      <c r="F1490" s="26"/>
      <c r="G1490" s="26"/>
      <c r="H1490" s="26"/>
      <c r="I1490" s="27"/>
      <c r="J1490" s="26"/>
      <c r="K1490" s="26"/>
      <c r="L1490" s="26"/>
      <c r="M1490" s="26"/>
      <c r="N1490" s="26"/>
      <c r="O1490" s="26"/>
      <c r="P1490" s="26"/>
      <c r="Q1490" s="26"/>
      <c r="R1490" s="26"/>
    </row>
    <row r="1491" spans="1:18" ht="15" customHeight="1" x14ac:dyDescent="0.25">
      <c r="A1491" s="53" t="s">
        <v>1189</v>
      </c>
      <c r="B1491" s="26"/>
      <c r="C1491" s="26"/>
      <c r="D1491" s="26"/>
      <c r="E1491" s="26"/>
      <c r="F1491" s="26"/>
      <c r="G1491" s="26"/>
      <c r="H1491" s="26"/>
      <c r="I1491" s="27"/>
      <c r="J1491" s="26"/>
      <c r="K1491" s="26"/>
      <c r="L1491" s="26"/>
      <c r="M1491" s="26"/>
      <c r="N1491" s="26"/>
      <c r="O1491" s="26"/>
      <c r="P1491" s="26"/>
      <c r="Q1491" s="26"/>
      <c r="R1491" s="26"/>
    </row>
    <row r="1492" spans="1:18" ht="15" customHeight="1" x14ac:dyDescent="0.25">
      <c r="A1492" s="53" t="s">
        <v>1190</v>
      </c>
      <c r="B1492" s="26"/>
      <c r="C1492" s="26"/>
      <c r="D1492" s="26"/>
      <c r="E1492" s="26"/>
      <c r="F1492" s="26"/>
      <c r="G1492" s="26"/>
      <c r="H1492" s="26"/>
      <c r="I1492" s="27"/>
      <c r="J1492" s="26"/>
      <c r="K1492" s="26"/>
      <c r="L1492" s="26"/>
      <c r="M1492" s="26"/>
      <c r="N1492" s="26"/>
      <c r="O1492" s="26"/>
      <c r="P1492" s="26"/>
      <c r="Q1492" s="26"/>
      <c r="R1492" s="26"/>
    </row>
    <row r="1493" spans="1:18" ht="15" customHeight="1" x14ac:dyDescent="0.25">
      <c r="A1493" s="53" t="s">
        <v>1191</v>
      </c>
      <c r="B1493" s="26"/>
      <c r="C1493" s="26"/>
      <c r="D1493" s="26"/>
      <c r="E1493" s="26"/>
      <c r="F1493" s="26"/>
      <c r="G1493" s="26"/>
      <c r="H1493" s="26"/>
      <c r="I1493" s="27"/>
      <c r="J1493" s="26"/>
      <c r="K1493" s="26"/>
      <c r="L1493" s="26"/>
      <c r="M1493" s="26"/>
      <c r="N1493" s="26"/>
      <c r="O1493" s="26"/>
      <c r="P1493" s="26"/>
      <c r="Q1493" s="26"/>
      <c r="R1493" s="26"/>
    </row>
    <row r="1494" spans="1:18" ht="15" customHeight="1" x14ac:dyDescent="0.25">
      <c r="A1494" s="53" t="s">
        <v>1192</v>
      </c>
      <c r="B1494" s="26"/>
      <c r="C1494" s="26"/>
      <c r="D1494" s="26"/>
      <c r="E1494" s="26"/>
      <c r="F1494" s="26"/>
      <c r="G1494" s="26"/>
      <c r="H1494" s="26"/>
      <c r="I1494" s="27"/>
      <c r="J1494" s="26"/>
      <c r="K1494" s="26"/>
      <c r="L1494" s="26"/>
      <c r="M1494" s="26"/>
      <c r="N1494" s="26"/>
      <c r="O1494" s="26"/>
      <c r="P1494" s="26"/>
      <c r="Q1494" s="26"/>
      <c r="R1494" s="26"/>
    </row>
    <row r="1495" spans="1:18" ht="15" customHeight="1" x14ac:dyDescent="0.25">
      <c r="A1495" s="53" t="s">
        <v>1193</v>
      </c>
      <c r="B1495" s="26"/>
      <c r="C1495" s="26"/>
      <c r="D1495" s="26"/>
      <c r="E1495" s="26"/>
      <c r="F1495" s="26"/>
      <c r="G1495" s="26"/>
      <c r="H1495" s="26"/>
      <c r="I1495" s="27"/>
      <c r="J1495" s="26"/>
      <c r="K1495" s="26"/>
      <c r="L1495" s="26"/>
      <c r="M1495" s="26"/>
      <c r="N1495" s="26"/>
      <c r="O1495" s="26"/>
      <c r="P1495" s="26"/>
      <c r="Q1495" s="26"/>
      <c r="R1495" s="26"/>
    </row>
    <row r="1496" spans="1:18" ht="15" customHeight="1" x14ac:dyDescent="0.25">
      <c r="A1496" s="53" t="s">
        <v>1194</v>
      </c>
      <c r="B1496" s="26"/>
      <c r="C1496" s="26"/>
      <c r="D1496" s="26"/>
      <c r="E1496" s="26"/>
      <c r="F1496" s="26"/>
      <c r="G1496" s="26"/>
      <c r="H1496" s="26"/>
      <c r="I1496" s="27"/>
      <c r="J1496" s="26"/>
      <c r="K1496" s="26"/>
      <c r="L1496" s="26"/>
      <c r="M1496" s="26"/>
      <c r="N1496" s="26"/>
      <c r="O1496" s="26"/>
      <c r="P1496" s="26"/>
      <c r="Q1496" s="26"/>
      <c r="R1496" s="26"/>
    </row>
    <row r="1497" spans="1:18" ht="15" customHeight="1" x14ac:dyDescent="0.25">
      <c r="A1497" s="53" t="s">
        <v>1195</v>
      </c>
      <c r="B1497" s="26"/>
      <c r="C1497" s="26"/>
      <c r="D1497" s="26"/>
      <c r="E1497" s="26"/>
      <c r="F1497" s="26"/>
      <c r="G1497" s="26"/>
      <c r="H1497" s="26"/>
      <c r="I1497" s="27"/>
      <c r="J1497" s="26"/>
      <c r="K1497" s="26"/>
      <c r="L1497" s="26"/>
      <c r="M1497" s="26"/>
      <c r="N1497" s="26"/>
      <c r="O1497" s="26"/>
      <c r="P1497" s="26"/>
      <c r="Q1497" s="26"/>
      <c r="R1497" s="26"/>
    </row>
    <row r="1498" spans="1:18" ht="15" customHeight="1" x14ac:dyDescent="0.25">
      <c r="A1498" s="53" t="s">
        <v>1196</v>
      </c>
      <c r="B1498" s="26"/>
      <c r="C1498" s="26"/>
      <c r="D1498" s="26"/>
      <c r="E1498" s="26"/>
      <c r="F1498" s="26"/>
      <c r="G1498" s="26"/>
      <c r="H1498" s="26"/>
      <c r="I1498" s="27"/>
      <c r="J1498" s="26"/>
      <c r="K1498" s="26"/>
      <c r="L1498" s="26"/>
      <c r="M1498" s="26"/>
      <c r="N1498" s="26"/>
      <c r="O1498" s="26"/>
      <c r="P1498" s="26"/>
      <c r="Q1498" s="26"/>
      <c r="R1498" s="26"/>
    </row>
    <row r="1499" spans="1:18" ht="15" customHeight="1" x14ac:dyDescent="0.25">
      <c r="A1499" s="53" t="s">
        <v>1197</v>
      </c>
      <c r="B1499" s="26"/>
      <c r="C1499" s="26"/>
      <c r="D1499" s="26"/>
      <c r="E1499" s="26"/>
      <c r="F1499" s="26"/>
      <c r="G1499" s="26"/>
      <c r="H1499" s="26"/>
      <c r="I1499" s="27"/>
      <c r="J1499" s="26"/>
      <c r="K1499" s="26"/>
      <c r="L1499" s="26"/>
      <c r="M1499" s="26"/>
      <c r="N1499" s="26"/>
      <c r="O1499" s="26"/>
      <c r="P1499" s="26"/>
      <c r="Q1499" s="26"/>
      <c r="R1499" s="26"/>
    </row>
    <row r="1500" spans="1:18" ht="15" customHeight="1" x14ac:dyDescent="0.25">
      <c r="A1500" s="53" t="s">
        <v>1198</v>
      </c>
      <c r="B1500" s="26"/>
      <c r="C1500" s="26"/>
      <c r="D1500" s="26"/>
      <c r="E1500" s="26"/>
      <c r="F1500" s="26"/>
      <c r="G1500" s="26"/>
      <c r="H1500" s="26"/>
      <c r="I1500" s="27"/>
      <c r="J1500" s="26"/>
      <c r="K1500" s="26"/>
      <c r="L1500" s="26"/>
      <c r="M1500" s="26"/>
      <c r="N1500" s="26"/>
      <c r="O1500" s="26"/>
      <c r="P1500" s="26"/>
      <c r="Q1500" s="26"/>
      <c r="R1500" s="26"/>
    </row>
    <row r="1501" spans="1:18" ht="15" customHeight="1" x14ac:dyDescent="0.25">
      <c r="A1501" s="53" t="s">
        <v>1199</v>
      </c>
      <c r="B1501" s="26"/>
      <c r="C1501" s="26"/>
      <c r="D1501" s="26"/>
      <c r="E1501" s="26"/>
      <c r="F1501" s="26"/>
      <c r="G1501" s="26"/>
      <c r="H1501" s="26"/>
      <c r="I1501" s="27"/>
      <c r="J1501" s="26"/>
      <c r="K1501" s="26"/>
      <c r="L1501" s="26"/>
      <c r="M1501" s="26"/>
      <c r="N1501" s="26"/>
      <c r="O1501" s="26"/>
      <c r="P1501" s="26"/>
      <c r="Q1501" s="26"/>
      <c r="R1501" s="26"/>
    </row>
    <row r="1502" spans="1:18" ht="15" customHeight="1" x14ac:dyDescent="0.25">
      <c r="A1502" s="53" t="s">
        <v>1200</v>
      </c>
      <c r="B1502" s="26"/>
      <c r="C1502" s="26"/>
      <c r="D1502" s="26"/>
      <c r="E1502" s="26"/>
      <c r="F1502" s="26"/>
      <c r="G1502" s="26"/>
      <c r="H1502" s="26"/>
      <c r="I1502" s="27"/>
      <c r="J1502" s="26"/>
      <c r="K1502" s="26"/>
      <c r="L1502" s="26"/>
      <c r="M1502" s="26"/>
      <c r="N1502" s="26"/>
      <c r="O1502" s="26"/>
      <c r="P1502" s="26"/>
      <c r="Q1502" s="26"/>
      <c r="R1502" s="26"/>
    </row>
    <row r="1503" spans="1:18" ht="15" customHeight="1" x14ac:dyDescent="0.25">
      <c r="A1503" s="53" t="s">
        <v>1201</v>
      </c>
      <c r="B1503" s="26"/>
      <c r="C1503" s="26"/>
      <c r="D1503" s="26"/>
      <c r="E1503" s="26"/>
      <c r="F1503" s="26"/>
      <c r="G1503" s="26"/>
      <c r="H1503" s="26"/>
      <c r="I1503" s="27"/>
      <c r="J1503" s="26"/>
      <c r="K1503" s="26"/>
      <c r="L1503" s="26"/>
      <c r="M1503" s="26"/>
      <c r="N1503" s="26"/>
      <c r="O1503" s="26"/>
      <c r="P1503" s="26"/>
      <c r="Q1503" s="26"/>
      <c r="R1503" s="26"/>
    </row>
    <row r="1504" spans="1:18" ht="15" customHeight="1" x14ac:dyDescent="0.25">
      <c r="A1504" s="53" t="s">
        <v>1202</v>
      </c>
      <c r="B1504" s="26"/>
      <c r="C1504" s="26"/>
      <c r="D1504" s="26"/>
      <c r="E1504" s="26"/>
      <c r="F1504" s="26"/>
      <c r="G1504" s="26"/>
      <c r="H1504" s="26"/>
      <c r="I1504" s="27"/>
      <c r="J1504" s="26"/>
      <c r="K1504" s="26"/>
      <c r="L1504" s="26"/>
      <c r="M1504" s="26"/>
      <c r="N1504" s="26"/>
      <c r="O1504" s="26"/>
      <c r="P1504" s="26"/>
      <c r="Q1504" s="26"/>
      <c r="R1504" s="26"/>
    </row>
    <row r="1505" spans="1:18" ht="15" customHeight="1" x14ac:dyDescent="0.25">
      <c r="A1505" s="53" t="s">
        <v>1203</v>
      </c>
      <c r="B1505" s="26"/>
      <c r="C1505" s="26"/>
      <c r="D1505" s="26"/>
      <c r="E1505" s="26"/>
      <c r="F1505" s="26"/>
      <c r="G1505" s="26"/>
      <c r="H1505" s="26"/>
      <c r="I1505" s="27"/>
      <c r="J1505" s="26"/>
      <c r="K1505" s="26"/>
      <c r="L1505" s="26"/>
      <c r="M1505" s="26"/>
      <c r="N1505" s="26"/>
      <c r="O1505" s="26"/>
      <c r="P1505" s="26"/>
      <c r="Q1505" s="26"/>
      <c r="R1505" s="26"/>
    </row>
    <row r="1506" spans="1:18" ht="15" customHeight="1" x14ac:dyDescent="0.25">
      <c r="A1506" s="53" t="s">
        <v>1204</v>
      </c>
      <c r="B1506" s="26"/>
      <c r="C1506" s="26"/>
      <c r="D1506" s="26"/>
      <c r="E1506" s="26"/>
      <c r="F1506" s="26"/>
      <c r="G1506" s="26"/>
      <c r="H1506" s="26"/>
      <c r="I1506" s="27"/>
      <c r="J1506" s="26"/>
      <c r="K1506" s="26"/>
      <c r="L1506" s="26"/>
      <c r="M1506" s="26"/>
      <c r="N1506" s="26"/>
      <c r="O1506" s="26"/>
      <c r="P1506" s="26"/>
      <c r="Q1506" s="26"/>
      <c r="R1506" s="26"/>
    </row>
    <row r="1507" spans="1:18" ht="15" customHeight="1" x14ac:dyDescent="0.25">
      <c r="A1507" s="53" t="s">
        <v>1205</v>
      </c>
      <c r="B1507" s="26"/>
      <c r="C1507" s="26"/>
      <c r="D1507" s="26"/>
      <c r="E1507" s="26"/>
      <c r="F1507" s="26"/>
      <c r="G1507" s="26"/>
      <c r="H1507" s="26"/>
      <c r="I1507" s="27"/>
      <c r="J1507" s="26"/>
      <c r="K1507" s="26"/>
      <c r="L1507" s="26"/>
      <c r="M1507" s="26"/>
      <c r="N1507" s="26"/>
      <c r="O1507" s="26"/>
      <c r="P1507" s="26"/>
      <c r="Q1507" s="26"/>
      <c r="R1507" s="26"/>
    </row>
    <row r="1508" spans="1:18" ht="15" customHeight="1" x14ac:dyDescent="0.25">
      <c r="A1508" s="53" t="s">
        <v>1206</v>
      </c>
      <c r="B1508" s="26"/>
      <c r="C1508" s="26"/>
      <c r="D1508" s="26"/>
      <c r="E1508" s="26"/>
      <c r="F1508" s="26"/>
      <c r="G1508" s="26"/>
      <c r="H1508" s="26"/>
      <c r="I1508" s="27"/>
      <c r="J1508" s="26"/>
      <c r="K1508" s="26"/>
      <c r="L1508" s="26"/>
      <c r="M1508" s="26"/>
      <c r="N1508" s="26"/>
      <c r="O1508" s="26"/>
      <c r="P1508" s="26"/>
      <c r="Q1508" s="26"/>
      <c r="R1508" s="26"/>
    </row>
    <row r="1509" spans="1:18" ht="15" customHeight="1" x14ac:dyDescent="0.25">
      <c r="A1509" s="53" t="str">
        <f>Database!$B1509&amp;Database!$C1509&amp;Database!$D1509</f>
        <v/>
      </c>
      <c r="B1509" s="26"/>
      <c r="C1509" s="26"/>
      <c r="D1509" s="26"/>
      <c r="E1509" s="26"/>
      <c r="F1509" s="26"/>
      <c r="G1509" s="26"/>
      <c r="H1509" s="26"/>
      <c r="I1509" s="27"/>
      <c r="J1509" s="26"/>
      <c r="K1509" s="26"/>
      <c r="L1509" s="26"/>
      <c r="M1509" s="26"/>
      <c r="N1509" s="26"/>
      <c r="O1509" s="26"/>
      <c r="P1509" s="26"/>
      <c r="Q1509" s="26"/>
      <c r="R1509" s="26"/>
    </row>
  </sheetData>
  <hyperlinks>
    <hyperlink ref="F5" r:id="rId1" xr:uid="{1A12B2CE-6265-424C-AEAB-030EDB2D1CA4}"/>
    <hyperlink ref="F18" r:id="rId2" xr:uid="{28BDF3A5-4D68-4EFB-8560-EE3F2B3147AA}"/>
    <hyperlink ref="F38" r:id="rId3" xr:uid="{4EE9CC3C-4943-486B-9ACF-FB10D1620055}"/>
    <hyperlink ref="F49" r:id="rId4" xr:uid="{70725242-260C-49F8-BDB5-F1B12FFFFE46}"/>
    <hyperlink ref="F71" r:id="rId5" xr:uid="{D1B2F36D-D5AC-4B2D-B44D-C2851AFB35EF}"/>
    <hyperlink ref="F82" r:id="rId6" xr:uid="{5940668B-AB73-49CA-9A2D-FD6BC92EF100}"/>
    <hyperlink ref="F104" r:id="rId7" xr:uid="{6C4FBC63-8851-4744-ABC0-7DFA440025F8}"/>
    <hyperlink ref="F115" r:id="rId8" xr:uid="{DBFEFFA9-A65A-4FCE-B246-EE70D58ADEF2}"/>
    <hyperlink ref="F2" r:id="rId9" xr:uid="{62A04CF3-AAB3-4355-9518-D4BEE258D04A}"/>
    <hyperlink ref="F13" r:id="rId10" xr:uid="{D7EF15CE-E9A3-40B1-A2CD-D96A94BC0849}"/>
    <hyperlink ref="F24" r:id="rId11" xr:uid="{4B386BDE-2511-4FBC-8D5E-06A169CF315B}"/>
    <hyperlink ref="F35" r:id="rId12" xr:uid="{3EB4C15E-5876-4E13-809B-0E92CF3ACA23}"/>
    <hyperlink ref="F57" r:id="rId13" xr:uid="{8B2F501D-7EDA-433B-B583-A4F0AAA356D2}"/>
    <hyperlink ref="F68" r:id="rId14" xr:uid="{AF35A5C1-F815-4873-9BFA-ADFE940A5E14}"/>
    <hyperlink ref="F90" r:id="rId15" xr:uid="{1D4F366C-B490-490C-970C-B5A4AD0A8766}"/>
    <hyperlink ref="F101" r:id="rId16" xr:uid="{C6FB7325-1673-44C1-989B-CB1C98F9BFDA}"/>
    <hyperlink ref="F123" r:id="rId17" xr:uid="{E0344751-CA8E-4EE3-9A6A-58785C87026F}"/>
  </hyperlinks>
  <pageMargins left="0.7" right="0.7" top="0.75" bottom="0.75" header="0.3" footer="0.3"/>
  <pageSetup paperSize="9" orientation="portrait" r:id="rId18"/>
  <tableParts count="1">
    <tablePart r:id="rId1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966F6-0CDC-43F2-BB65-B311DEAFF032}">
  <sheetPr codeName="Ark3">
    <tabColor rgb="FF00B0F0"/>
  </sheetPr>
  <dimension ref="A1:K50"/>
  <sheetViews>
    <sheetView topLeftCell="B75" workbookViewId="0">
      <selection activeCell="C134" sqref="C134"/>
    </sheetView>
  </sheetViews>
  <sheetFormatPr baseColWidth="10" defaultRowHeight="12.75" x14ac:dyDescent="0.2"/>
  <cols>
    <col min="1" max="2" width="11.42578125" style="1"/>
    <col min="3" max="3" width="49.5703125" style="1" bestFit="1" customWidth="1"/>
    <col min="4" max="4" width="12.5703125" style="1" bestFit="1" customWidth="1"/>
    <col min="5" max="5" width="38.85546875" style="1" customWidth="1"/>
    <col min="6" max="7" width="49.5703125" style="1" bestFit="1" customWidth="1"/>
    <col min="8" max="10" width="11.42578125" style="1"/>
    <col min="11" max="11" width="15" style="1" customWidth="1"/>
    <col min="12" max="16384" width="11.42578125" style="1"/>
  </cols>
  <sheetData>
    <row r="1" spans="1:11" ht="15.75" x14ac:dyDescent="0.25">
      <c r="B1" s="4"/>
      <c r="C1" s="4" t="s">
        <v>3</v>
      </c>
      <c r="D1" s="4" t="s">
        <v>12</v>
      </c>
      <c r="E1" s="4" t="s">
        <v>1</v>
      </c>
      <c r="K1" s="8" t="s">
        <v>2</v>
      </c>
    </row>
    <row r="2" spans="1:11" ht="15" x14ac:dyDescent="0.25">
      <c r="A2" s="9"/>
      <c r="B2" s="2"/>
      <c r="C2" s="5" t="s">
        <v>8</v>
      </c>
      <c r="D2" s="6" t="s">
        <v>14</v>
      </c>
      <c r="E2" s="5" t="s">
        <v>7</v>
      </c>
      <c r="F2" s="9"/>
      <c r="K2" s="11"/>
    </row>
    <row r="3" spans="1:11" ht="15" x14ac:dyDescent="0.25">
      <c r="A3" s="6"/>
      <c r="B3" s="2"/>
      <c r="C3" s="6" t="s">
        <v>1222</v>
      </c>
      <c r="D3" s="6" t="s">
        <v>1226</v>
      </c>
      <c r="E3" s="6" t="s">
        <v>1371</v>
      </c>
      <c r="F3" s="9"/>
      <c r="K3" s="11"/>
    </row>
    <row r="4" spans="1:11" ht="15" x14ac:dyDescent="0.25">
      <c r="A4" s="6"/>
      <c r="C4" s="6" t="s">
        <v>1227</v>
      </c>
      <c r="D4" s="6" t="s">
        <v>1225</v>
      </c>
      <c r="E4" s="6" t="s">
        <v>1372</v>
      </c>
      <c r="F4" s="9"/>
      <c r="K4" s="11"/>
    </row>
    <row r="5" spans="1:11" ht="15" x14ac:dyDescent="0.25">
      <c r="A5" s="6"/>
      <c r="C5" s="6" t="s">
        <v>1223</v>
      </c>
      <c r="D5" s="6" t="s">
        <v>1224</v>
      </c>
      <c r="E5" s="6" t="s">
        <v>1373</v>
      </c>
      <c r="F5" s="9"/>
      <c r="K5" s="11"/>
    </row>
    <row r="6" spans="1:11" ht="15" x14ac:dyDescent="0.25">
      <c r="A6" s="6"/>
      <c r="C6" s="6" t="s">
        <v>1221</v>
      </c>
      <c r="D6" s="6" t="s">
        <v>13</v>
      </c>
      <c r="E6" s="6" t="s">
        <v>1374</v>
      </c>
      <c r="F6" s="9"/>
      <c r="K6" s="11"/>
    </row>
    <row r="7" spans="1:11" ht="15" x14ac:dyDescent="0.25">
      <c r="A7" s="6"/>
      <c r="C7" s="6"/>
      <c r="D7" s="6"/>
      <c r="E7" s="6" t="s">
        <v>1375</v>
      </c>
      <c r="F7" s="9"/>
      <c r="K7" s="11"/>
    </row>
    <row r="8" spans="1:11" ht="15" x14ac:dyDescent="0.25">
      <c r="A8" s="6"/>
      <c r="C8" s="6"/>
      <c r="D8" s="6"/>
      <c r="E8" s="6" t="s">
        <v>1376</v>
      </c>
      <c r="F8" s="9"/>
      <c r="K8" s="11"/>
    </row>
    <row r="9" spans="1:11" ht="15" x14ac:dyDescent="0.25">
      <c r="A9" s="6"/>
      <c r="C9" s="6"/>
      <c r="D9" s="6"/>
      <c r="E9" s="6"/>
      <c r="F9" s="9"/>
      <c r="K9" s="11"/>
    </row>
    <row r="10" spans="1:11" ht="15" x14ac:dyDescent="0.25">
      <c r="A10" s="6"/>
      <c r="C10" s="6"/>
      <c r="D10" s="6"/>
      <c r="E10" s="6"/>
      <c r="F10" s="9"/>
      <c r="K10" s="11"/>
    </row>
    <row r="11" spans="1:11" ht="15" x14ac:dyDescent="0.25">
      <c r="A11" s="6"/>
      <c r="C11" s="6"/>
      <c r="D11" s="6"/>
      <c r="E11" s="6"/>
      <c r="F11" s="9"/>
      <c r="K11" s="11"/>
    </row>
    <row r="12" spans="1:11" ht="15" x14ac:dyDescent="0.25">
      <c r="A12" s="6"/>
      <c r="C12" s="6"/>
      <c r="D12" s="6"/>
      <c r="E12" s="6"/>
      <c r="F12" s="9"/>
      <c r="K12" s="11"/>
    </row>
    <row r="13" spans="1:11" ht="15" x14ac:dyDescent="0.25">
      <c r="A13" s="10"/>
      <c r="C13" s="10"/>
      <c r="D13" s="10"/>
      <c r="E13" s="6"/>
      <c r="F13" s="9"/>
      <c r="K13" s="11"/>
    </row>
    <row r="14" spans="1:11" ht="15" x14ac:dyDescent="0.25">
      <c r="A14" s="6"/>
      <c r="C14" s="10"/>
      <c r="D14" s="10"/>
      <c r="E14" s="10"/>
      <c r="F14" s="9"/>
      <c r="K14" s="11"/>
    </row>
    <row r="15" spans="1:11" ht="15" x14ac:dyDescent="0.25">
      <c r="A15" s="6"/>
      <c r="C15" s="10"/>
      <c r="D15" s="10"/>
      <c r="E15" s="10"/>
      <c r="F15" s="9"/>
      <c r="K15" s="11"/>
    </row>
    <row r="16" spans="1:11" ht="15" x14ac:dyDescent="0.25">
      <c r="A16" s="6"/>
      <c r="C16" s="10"/>
      <c r="D16" s="10"/>
      <c r="E16" s="10"/>
      <c r="F16" s="9"/>
      <c r="K16" s="11"/>
    </row>
    <row r="17" spans="1:11" ht="15" x14ac:dyDescent="0.25">
      <c r="A17" s="6"/>
      <c r="C17" s="10"/>
      <c r="D17" s="10"/>
      <c r="E17" s="10"/>
      <c r="F17" s="9"/>
      <c r="K17" s="11"/>
    </row>
    <row r="18" spans="1:11" ht="15" x14ac:dyDescent="0.25">
      <c r="A18" s="6"/>
      <c r="C18" s="10"/>
      <c r="D18" s="10"/>
      <c r="E18" s="10"/>
      <c r="F18" s="9"/>
      <c r="K18" s="11"/>
    </row>
    <row r="19" spans="1:11" ht="15" x14ac:dyDescent="0.25">
      <c r="A19" s="6"/>
      <c r="C19" s="10"/>
      <c r="D19" s="10"/>
      <c r="E19" s="10"/>
      <c r="F19" s="9"/>
      <c r="K19" s="11"/>
    </row>
    <row r="20" spans="1:11" ht="15" x14ac:dyDescent="0.25">
      <c r="A20" s="6"/>
      <c r="C20" s="10"/>
      <c r="D20" s="10"/>
      <c r="E20" s="10"/>
      <c r="F20" s="9"/>
      <c r="K20" s="11"/>
    </row>
    <row r="21" spans="1:11" ht="15" x14ac:dyDescent="0.25">
      <c r="A21" s="6"/>
      <c r="C21" s="10"/>
      <c r="D21" s="10"/>
      <c r="E21" s="10"/>
      <c r="F21" s="9"/>
      <c r="K21" s="11"/>
    </row>
    <row r="22" spans="1:11" x14ac:dyDescent="0.2">
      <c r="A22" s="6"/>
      <c r="C22" s="10"/>
      <c r="D22" s="10"/>
      <c r="E22" s="10"/>
      <c r="F22" s="9"/>
    </row>
    <row r="23" spans="1:11" x14ac:dyDescent="0.2">
      <c r="A23" s="6"/>
      <c r="C23" s="6"/>
      <c r="D23" s="6"/>
      <c r="E23" s="10"/>
      <c r="F23" s="9"/>
    </row>
    <row r="24" spans="1:11" x14ac:dyDescent="0.2">
      <c r="A24" s="6"/>
      <c r="C24" s="6"/>
      <c r="D24" s="6"/>
      <c r="E24" s="10"/>
      <c r="F24" s="9"/>
    </row>
    <row r="25" spans="1:11" x14ac:dyDescent="0.2">
      <c r="A25" s="6"/>
      <c r="C25" s="6"/>
      <c r="D25" s="6"/>
      <c r="E25" s="10"/>
      <c r="F25" s="9"/>
    </row>
    <row r="26" spans="1:11" x14ac:dyDescent="0.2">
      <c r="A26" s="6"/>
      <c r="C26" s="6"/>
      <c r="D26" s="6"/>
      <c r="E26" s="10"/>
      <c r="F26" s="9"/>
    </row>
    <row r="27" spans="1:11" x14ac:dyDescent="0.2">
      <c r="A27" s="6"/>
      <c r="C27" s="6"/>
      <c r="D27" s="6"/>
      <c r="E27" s="10"/>
      <c r="F27" s="9"/>
    </row>
    <row r="28" spans="1:11" x14ac:dyDescent="0.2">
      <c r="A28" s="6"/>
      <c r="C28" s="6"/>
      <c r="D28" s="6"/>
      <c r="E28" s="10"/>
      <c r="F28" s="9"/>
    </row>
    <row r="29" spans="1:11" x14ac:dyDescent="0.2">
      <c r="A29" s="6"/>
      <c r="C29" s="6"/>
      <c r="D29" s="6"/>
      <c r="E29" s="10"/>
      <c r="F29" s="9"/>
    </row>
    <row r="30" spans="1:11" x14ac:dyDescent="0.2">
      <c r="A30" s="6"/>
      <c r="C30" s="6"/>
      <c r="D30" s="6"/>
      <c r="E30" s="10"/>
      <c r="F30" s="9"/>
    </row>
    <row r="31" spans="1:11" x14ac:dyDescent="0.2">
      <c r="A31" s="6"/>
      <c r="C31" s="6"/>
      <c r="D31" s="6"/>
      <c r="E31" s="10"/>
      <c r="F31" s="9"/>
    </row>
    <row r="32" spans="1:11" x14ac:dyDescent="0.2">
      <c r="A32" s="6"/>
      <c r="C32" s="6"/>
      <c r="D32" s="6"/>
      <c r="E32" s="10"/>
      <c r="F32" s="9"/>
    </row>
    <row r="33" spans="1:7" x14ac:dyDescent="0.2">
      <c r="A33" s="9"/>
    </row>
    <row r="34" spans="1:7" x14ac:dyDescent="0.2">
      <c r="A34" s="9"/>
    </row>
    <row r="38" spans="1:7" x14ac:dyDescent="0.2">
      <c r="A38" s="2" t="s">
        <v>14</v>
      </c>
      <c r="C38" s="2" t="s">
        <v>4</v>
      </c>
      <c r="D38" s="2"/>
      <c r="E38" s="18" t="s">
        <v>11</v>
      </c>
      <c r="F38" s="2" t="s">
        <v>5</v>
      </c>
      <c r="G38" s="19" t="s">
        <v>13</v>
      </c>
    </row>
    <row r="39" spans="1:7" x14ac:dyDescent="0.2">
      <c r="A39" s="17" t="s">
        <v>7</v>
      </c>
      <c r="C39" s="17" t="s">
        <v>7</v>
      </c>
      <c r="D39" s="2"/>
      <c r="E39" s="1" t="s">
        <v>7</v>
      </c>
      <c r="F39" s="1" t="s">
        <v>7</v>
      </c>
      <c r="G39" s="17" t="s">
        <v>7</v>
      </c>
    </row>
    <row r="40" spans="1:7" x14ac:dyDescent="0.2">
      <c r="C40" s="17" t="s">
        <v>1371</v>
      </c>
      <c r="E40" s="17" t="s">
        <v>1371</v>
      </c>
      <c r="F40" s="17" t="s">
        <v>1371</v>
      </c>
      <c r="G40" s="17" t="s">
        <v>1371</v>
      </c>
    </row>
    <row r="41" spans="1:7" x14ac:dyDescent="0.2">
      <c r="C41" s="17" t="s">
        <v>1372</v>
      </c>
      <c r="E41" s="17" t="s">
        <v>1373</v>
      </c>
      <c r="F41" s="17" t="s">
        <v>1374</v>
      </c>
      <c r="G41" s="17" t="s">
        <v>1375</v>
      </c>
    </row>
    <row r="42" spans="1:7" x14ac:dyDescent="0.2">
      <c r="C42" s="17" t="s">
        <v>1376</v>
      </c>
      <c r="E42" s="17" t="s">
        <v>1376</v>
      </c>
      <c r="F42" s="17" t="s">
        <v>1376</v>
      </c>
      <c r="G42" s="17" t="s">
        <v>1376</v>
      </c>
    </row>
    <row r="43" spans="1:7" x14ac:dyDescent="0.2">
      <c r="C43" s="17"/>
      <c r="E43" s="17"/>
      <c r="F43" s="17"/>
      <c r="G43" s="17"/>
    </row>
    <row r="44" spans="1:7" x14ac:dyDescent="0.2">
      <c r="C44" s="17"/>
      <c r="E44" s="17"/>
      <c r="F44" s="17"/>
      <c r="G44" s="17"/>
    </row>
    <row r="49" spans="3:7" x14ac:dyDescent="0.2">
      <c r="C49" s="2"/>
      <c r="E49" s="2"/>
      <c r="F49" s="2"/>
      <c r="G49" s="2"/>
    </row>
    <row r="50" spans="3:7" x14ac:dyDescent="0.2">
      <c r="G50" s="2"/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4C194-3126-47CD-8B93-217569CDC49B}">
  <sheetPr codeName="Ark5"/>
  <dimension ref="B7:AG105"/>
  <sheetViews>
    <sheetView showGridLines="0" zoomScale="60" zoomScaleNormal="60" workbookViewId="0">
      <selection activeCell="J29" sqref="J28:J29"/>
    </sheetView>
  </sheetViews>
  <sheetFormatPr baseColWidth="10" defaultRowHeight="15" x14ac:dyDescent="0.25"/>
  <cols>
    <col min="1" max="2" width="11.42578125" style="24"/>
    <col min="3" max="3" width="11.140625" style="24" bestFit="1" customWidth="1"/>
    <col min="4" max="4" width="11.28515625" style="24" bestFit="1" customWidth="1"/>
    <col min="5" max="5" width="17.5703125" style="24" bestFit="1" customWidth="1"/>
    <col min="6" max="9" width="11.42578125" style="24"/>
    <col min="10" max="10" width="17.140625" style="24" bestFit="1" customWidth="1"/>
    <col min="11" max="14" width="11.42578125" style="24"/>
    <col min="15" max="15" width="17.140625" style="24" bestFit="1" customWidth="1"/>
    <col min="16" max="16384" width="11.42578125" style="24"/>
  </cols>
  <sheetData>
    <row r="7" spans="2:28" ht="15.75" thickBot="1" x14ac:dyDescent="0.3">
      <c r="B7" s="47" t="s">
        <v>15</v>
      </c>
      <c r="C7" s="48"/>
      <c r="G7" s="47" t="s">
        <v>16</v>
      </c>
      <c r="L7" s="47" t="s">
        <v>17</v>
      </c>
      <c r="Q7" s="47" t="s">
        <v>18</v>
      </c>
      <c r="V7" s="47" t="s">
        <v>19</v>
      </c>
    </row>
    <row r="8" spans="2:28" ht="23.25" thickBot="1" x14ac:dyDescent="0.3">
      <c r="B8" s="46" t="s">
        <v>0</v>
      </c>
      <c r="C8" s="45" t="s">
        <v>35</v>
      </c>
      <c r="D8" s="45" t="s">
        <v>36</v>
      </c>
      <c r="E8" s="45" t="s">
        <v>37</v>
      </c>
      <c r="F8" s="45" t="s">
        <v>38</v>
      </c>
      <c r="G8" s="46" t="s">
        <v>0</v>
      </c>
      <c r="H8" s="45" t="s">
        <v>35</v>
      </c>
      <c r="I8" s="45" t="s">
        <v>36</v>
      </c>
      <c r="J8" s="45" t="s">
        <v>37</v>
      </c>
      <c r="K8" s="45" t="s">
        <v>38</v>
      </c>
      <c r="L8" s="46" t="s">
        <v>0</v>
      </c>
      <c r="M8" s="45" t="s">
        <v>35</v>
      </c>
      <c r="N8" s="45" t="s">
        <v>36</v>
      </c>
      <c r="O8" s="45" t="s">
        <v>37</v>
      </c>
      <c r="P8" s="45" t="s">
        <v>38</v>
      </c>
      <c r="Q8" s="46" t="s">
        <v>0</v>
      </c>
      <c r="R8" s="45" t="s">
        <v>35</v>
      </c>
      <c r="S8" s="45" t="s">
        <v>36</v>
      </c>
      <c r="T8" s="45" t="s">
        <v>37</v>
      </c>
      <c r="U8" s="45" t="s">
        <v>38</v>
      </c>
      <c r="V8" s="46" t="s">
        <v>0</v>
      </c>
      <c r="W8" s="45" t="s">
        <v>35</v>
      </c>
      <c r="X8" s="45" t="s">
        <v>36</v>
      </c>
      <c r="Y8" s="45" t="s">
        <v>37</v>
      </c>
      <c r="Z8" s="45" t="s">
        <v>38</v>
      </c>
    </row>
    <row r="9" spans="2:28" ht="23.25" thickBot="1" x14ac:dyDescent="0.3">
      <c r="B9" s="40">
        <v>1</v>
      </c>
      <c r="C9" s="39" t="s">
        <v>99</v>
      </c>
      <c r="D9" s="39" t="s">
        <v>83</v>
      </c>
      <c r="E9" s="39" t="s">
        <v>99</v>
      </c>
      <c r="F9" s="39" t="s">
        <v>115</v>
      </c>
      <c r="G9" s="42">
        <v>1</v>
      </c>
      <c r="H9" s="41" t="s">
        <v>99</v>
      </c>
      <c r="I9" s="41" t="s">
        <v>99</v>
      </c>
      <c r="J9" s="41" t="s">
        <v>99</v>
      </c>
      <c r="K9" s="41" t="s">
        <v>99</v>
      </c>
      <c r="L9" s="40">
        <v>1</v>
      </c>
      <c r="M9" s="39" t="s">
        <v>99</v>
      </c>
      <c r="N9" s="39" t="s">
        <v>79</v>
      </c>
      <c r="O9" s="39" t="s">
        <v>99</v>
      </c>
      <c r="P9" s="39" t="s">
        <v>99</v>
      </c>
      <c r="Q9" s="42">
        <v>1</v>
      </c>
      <c r="R9" s="41" t="s">
        <v>79</v>
      </c>
      <c r="S9" s="41" t="s">
        <v>79</v>
      </c>
      <c r="T9" s="41" t="s">
        <v>79</v>
      </c>
      <c r="U9" s="41" t="s">
        <v>76</v>
      </c>
      <c r="V9" s="40">
        <v>1</v>
      </c>
      <c r="W9" s="39" t="s">
        <v>79</v>
      </c>
      <c r="X9" s="39" t="s">
        <v>79</v>
      </c>
      <c r="Y9" s="39" t="s">
        <v>79</v>
      </c>
      <c r="Z9" s="39" t="s">
        <v>79</v>
      </c>
      <c r="AA9" s="38"/>
      <c r="AB9" s="38"/>
    </row>
    <row r="10" spans="2:28" ht="23.25" thickBot="1" x14ac:dyDescent="0.3">
      <c r="B10" s="40">
        <v>2</v>
      </c>
      <c r="C10" s="39" t="s">
        <v>115</v>
      </c>
      <c r="D10" s="39" t="s">
        <v>91</v>
      </c>
      <c r="E10" s="39" t="s">
        <v>115</v>
      </c>
      <c r="F10" s="39" t="s">
        <v>91</v>
      </c>
      <c r="G10" s="42">
        <v>2</v>
      </c>
      <c r="H10" s="41" t="s">
        <v>115</v>
      </c>
      <c r="I10" s="41" t="s">
        <v>91</v>
      </c>
      <c r="J10" s="41" t="s">
        <v>115</v>
      </c>
      <c r="K10" s="41" t="s">
        <v>115</v>
      </c>
      <c r="L10" s="40">
        <v>2</v>
      </c>
      <c r="M10" s="39" t="s">
        <v>79</v>
      </c>
      <c r="N10" s="39" t="s">
        <v>91</v>
      </c>
      <c r="O10" s="39" t="s">
        <v>79</v>
      </c>
      <c r="P10" s="39" t="s">
        <v>79</v>
      </c>
      <c r="Q10" s="42">
        <v>2</v>
      </c>
      <c r="R10" s="41" t="s">
        <v>115</v>
      </c>
      <c r="S10" s="41" t="s">
        <v>76</v>
      </c>
      <c r="T10" s="41" t="s">
        <v>115</v>
      </c>
      <c r="U10" s="41" t="s">
        <v>96</v>
      </c>
      <c r="V10" s="40">
        <v>2</v>
      </c>
      <c r="W10" s="39" t="s">
        <v>91</v>
      </c>
      <c r="X10" s="39" t="s">
        <v>91</v>
      </c>
      <c r="Y10" s="39" t="s">
        <v>115</v>
      </c>
      <c r="Z10" s="39" t="s">
        <v>91</v>
      </c>
      <c r="AA10" s="38"/>
      <c r="AB10" s="38"/>
    </row>
    <row r="11" spans="2:28" ht="23.25" thickBot="1" x14ac:dyDescent="0.3">
      <c r="B11" s="40">
        <v>3</v>
      </c>
      <c r="C11" s="39" t="s">
        <v>83</v>
      </c>
      <c r="D11" s="39" t="s">
        <v>76</v>
      </c>
      <c r="E11" s="39" t="s">
        <v>114</v>
      </c>
      <c r="F11" s="39" t="s">
        <v>76</v>
      </c>
      <c r="G11" s="42">
        <v>3</v>
      </c>
      <c r="H11" s="41" t="s">
        <v>91</v>
      </c>
      <c r="I11" s="41" t="s">
        <v>76</v>
      </c>
      <c r="J11" s="41" t="s">
        <v>114</v>
      </c>
      <c r="K11" s="41" t="s">
        <v>114</v>
      </c>
      <c r="L11" s="40">
        <v>3</v>
      </c>
      <c r="M11" s="39" t="s">
        <v>115</v>
      </c>
      <c r="N11" s="39" t="s">
        <v>76</v>
      </c>
      <c r="O11" s="39" t="s">
        <v>115</v>
      </c>
      <c r="P11" s="39" t="s">
        <v>91</v>
      </c>
      <c r="Q11" s="42">
        <v>3</v>
      </c>
      <c r="R11" s="41" t="s">
        <v>76</v>
      </c>
      <c r="S11" s="41" t="s">
        <v>96</v>
      </c>
      <c r="T11" s="41" t="s">
        <v>76</v>
      </c>
      <c r="U11" s="41" t="s">
        <v>95</v>
      </c>
      <c r="V11" s="40">
        <v>3</v>
      </c>
      <c r="W11" s="39" t="s">
        <v>76</v>
      </c>
      <c r="X11" s="39" t="s">
        <v>76</v>
      </c>
      <c r="Y11" s="39" t="s">
        <v>91</v>
      </c>
      <c r="Z11" s="39" t="s">
        <v>78</v>
      </c>
      <c r="AA11" s="38"/>
      <c r="AB11" s="38"/>
    </row>
    <row r="12" spans="2:28" ht="23.25" thickBot="1" x14ac:dyDescent="0.3">
      <c r="B12" s="40">
        <v>4</v>
      </c>
      <c r="C12" s="39" t="s">
        <v>76</v>
      </c>
      <c r="D12" s="39" t="s">
        <v>82</v>
      </c>
      <c r="E12" s="39" t="s">
        <v>83</v>
      </c>
      <c r="F12" s="39" t="s">
        <v>82</v>
      </c>
      <c r="G12" s="42">
        <v>4</v>
      </c>
      <c r="H12" s="41" t="s">
        <v>113</v>
      </c>
      <c r="I12" s="41" t="s">
        <v>88</v>
      </c>
      <c r="J12" s="41" t="s">
        <v>91</v>
      </c>
      <c r="K12" s="41" t="s">
        <v>91</v>
      </c>
      <c r="L12" s="40">
        <v>4</v>
      </c>
      <c r="M12" s="39" t="s">
        <v>91</v>
      </c>
      <c r="N12" s="39" t="s">
        <v>96</v>
      </c>
      <c r="O12" s="39" t="s">
        <v>91</v>
      </c>
      <c r="P12" s="39" t="s">
        <v>76</v>
      </c>
      <c r="Q12" s="42">
        <v>4</v>
      </c>
      <c r="R12" s="41" t="s">
        <v>110</v>
      </c>
      <c r="S12" s="41" t="s">
        <v>74</v>
      </c>
      <c r="T12" s="41" t="s">
        <v>78</v>
      </c>
      <c r="U12" s="41" t="s">
        <v>94</v>
      </c>
      <c r="V12" s="40">
        <v>4</v>
      </c>
      <c r="W12" s="39" t="s">
        <v>88</v>
      </c>
      <c r="X12" s="39" t="s">
        <v>88</v>
      </c>
      <c r="Y12" s="39" t="s">
        <v>76</v>
      </c>
      <c r="Z12" s="39" t="s">
        <v>88</v>
      </c>
      <c r="AA12" s="38"/>
      <c r="AB12" s="38"/>
    </row>
    <row r="13" spans="2:28" ht="23.25" thickBot="1" x14ac:dyDescent="0.3">
      <c r="B13" s="40">
        <v>5</v>
      </c>
      <c r="C13" s="39" t="s">
        <v>82</v>
      </c>
      <c r="D13" s="39" t="s">
        <v>96</v>
      </c>
      <c r="E13" s="39" t="s">
        <v>91</v>
      </c>
      <c r="F13" s="39" t="s">
        <v>110</v>
      </c>
      <c r="G13" s="42">
        <v>5</v>
      </c>
      <c r="H13" s="41" t="s">
        <v>76</v>
      </c>
      <c r="I13" s="41" t="s">
        <v>105</v>
      </c>
      <c r="J13" s="41" t="s">
        <v>113</v>
      </c>
      <c r="K13" s="41" t="s">
        <v>113</v>
      </c>
      <c r="L13" s="40">
        <v>5</v>
      </c>
      <c r="M13" s="39" t="s">
        <v>76</v>
      </c>
      <c r="N13" s="39" t="s">
        <v>74</v>
      </c>
      <c r="O13" s="39" t="s">
        <v>113</v>
      </c>
      <c r="P13" s="39" t="s">
        <v>90</v>
      </c>
      <c r="Q13" s="42">
        <v>5</v>
      </c>
      <c r="R13" s="41" t="s">
        <v>96</v>
      </c>
      <c r="S13" s="41" t="s">
        <v>107</v>
      </c>
      <c r="T13" s="41" t="s">
        <v>112</v>
      </c>
      <c r="U13" s="41" t="s">
        <v>71</v>
      </c>
      <c r="V13" s="40">
        <v>5</v>
      </c>
      <c r="W13" s="39" t="s">
        <v>81</v>
      </c>
      <c r="X13" s="39" t="s">
        <v>92</v>
      </c>
      <c r="Y13" s="39" t="s">
        <v>78</v>
      </c>
      <c r="Z13" s="39" t="s">
        <v>81</v>
      </c>
      <c r="AA13" s="38"/>
      <c r="AB13" s="38"/>
    </row>
    <row r="14" spans="2:28" ht="23.25" thickBot="1" x14ac:dyDescent="0.3">
      <c r="B14" s="40">
        <v>6</v>
      </c>
      <c r="C14" s="39" t="s">
        <v>110</v>
      </c>
      <c r="D14" s="39" t="s">
        <v>129</v>
      </c>
      <c r="E14" s="39" t="s">
        <v>113</v>
      </c>
      <c r="F14" s="39" t="s">
        <v>96</v>
      </c>
      <c r="G14" s="42">
        <v>6</v>
      </c>
      <c r="H14" s="41" t="s">
        <v>82</v>
      </c>
      <c r="I14" s="41" t="s">
        <v>71</v>
      </c>
      <c r="J14" s="41" t="s">
        <v>76</v>
      </c>
      <c r="K14" s="41" t="s">
        <v>76</v>
      </c>
      <c r="L14" s="40">
        <v>6</v>
      </c>
      <c r="M14" s="39" t="s">
        <v>96</v>
      </c>
      <c r="N14" s="39" t="s">
        <v>88</v>
      </c>
      <c r="O14" s="39" t="s">
        <v>76</v>
      </c>
      <c r="P14" s="39" t="s">
        <v>96</v>
      </c>
      <c r="Q14" s="42">
        <v>6</v>
      </c>
      <c r="R14" s="41" t="s">
        <v>74</v>
      </c>
      <c r="S14" s="41"/>
      <c r="T14" s="41" t="s">
        <v>110</v>
      </c>
      <c r="U14" s="41" t="s">
        <v>93</v>
      </c>
      <c r="V14" s="40">
        <v>6</v>
      </c>
      <c r="W14" s="39" t="s">
        <v>92</v>
      </c>
      <c r="X14" s="39" t="s">
        <v>71</v>
      </c>
      <c r="Y14" s="39" t="s">
        <v>111</v>
      </c>
      <c r="Z14" s="39" t="s">
        <v>87</v>
      </c>
      <c r="AA14" s="38"/>
      <c r="AB14" s="38"/>
    </row>
    <row r="15" spans="2:28" ht="45.75" thickBot="1" x14ac:dyDescent="0.3">
      <c r="B15" s="40">
        <v>7</v>
      </c>
      <c r="C15" s="39" t="s">
        <v>96</v>
      </c>
      <c r="D15" s="39" t="s">
        <v>88</v>
      </c>
      <c r="E15" s="39" t="s">
        <v>76</v>
      </c>
      <c r="F15" s="39" t="s">
        <v>74</v>
      </c>
      <c r="G15" s="42">
        <v>7</v>
      </c>
      <c r="H15" s="41" t="s">
        <v>110</v>
      </c>
      <c r="I15" s="41"/>
      <c r="J15" s="41" t="s">
        <v>112</v>
      </c>
      <c r="K15" s="41" t="s">
        <v>112</v>
      </c>
      <c r="L15" s="40">
        <v>7</v>
      </c>
      <c r="M15" s="39" t="s">
        <v>88</v>
      </c>
      <c r="N15" s="39" t="s">
        <v>81</v>
      </c>
      <c r="O15" s="39" t="s">
        <v>78</v>
      </c>
      <c r="P15" s="39" t="s">
        <v>88</v>
      </c>
      <c r="Q15" s="42">
        <v>7</v>
      </c>
      <c r="R15" s="41" t="s">
        <v>88</v>
      </c>
      <c r="S15" s="41"/>
      <c r="T15" s="41" t="s">
        <v>109</v>
      </c>
      <c r="U15" s="41"/>
      <c r="V15" s="40">
        <v>7</v>
      </c>
      <c r="W15" s="39" t="s">
        <v>71</v>
      </c>
      <c r="X15" s="39"/>
      <c r="Y15" s="39" t="s">
        <v>117</v>
      </c>
      <c r="Z15" s="39" t="s">
        <v>92</v>
      </c>
      <c r="AA15" s="37"/>
      <c r="AB15" s="38"/>
    </row>
    <row r="16" spans="2:28" ht="23.25" thickBot="1" x14ac:dyDescent="0.3">
      <c r="B16" s="40">
        <v>8</v>
      </c>
      <c r="C16" s="39" t="s">
        <v>129</v>
      </c>
      <c r="D16" s="39" t="s">
        <v>105</v>
      </c>
      <c r="E16" s="39" t="s">
        <v>78</v>
      </c>
      <c r="F16" s="39" t="s">
        <v>88</v>
      </c>
      <c r="G16" s="42">
        <v>8</v>
      </c>
      <c r="H16" s="41" t="s">
        <v>96</v>
      </c>
      <c r="I16" s="41"/>
      <c r="J16" s="41" t="s">
        <v>111</v>
      </c>
      <c r="K16" s="41" t="s">
        <v>111</v>
      </c>
      <c r="L16" s="40">
        <v>8</v>
      </c>
      <c r="M16" s="39" t="s">
        <v>81</v>
      </c>
      <c r="N16" s="39" t="s">
        <v>71</v>
      </c>
      <c r="O16" s="39" t="s">
        <v>111</v>
      </c>
      <c r="P16" s="39" t="s">
        <v>81</v>
      </c>
      <c r="Q16" s="42">
        <v>8</v>
      </c>
      <c r="R16" s="41" t="s">
        <v>81</v>
      </c>
      <c r="S16" s="41"/>
      <c r="T16" s="41" t="s">
        <v>96</v>
      </c>
      <c r="U16" s="41"/>
      <c r="V16" s="40">
        <v>8</v>
      </c>
      <c r="W16" s="39"/>
      <c r="X16" s="39"/>
      <c r="Y16" s="39" t="s">
        <v>88</v>
      </c>
      <c r="Z16" s="39" t="s">
        <v>71</v>
      </c>
      <c r="AA16" s="38"/>
      <c r="AB16" s="38"/>
    </row>
    <row r="17" spans="2:29" ht="34.5" thickBot="1" x14ac:dyDescent="0.3">
      <c r="B17" s="40">
        <v>9</v>
      </c>
      <c r="C17" s="39" t="s">
        <v>88</v>
      </c>
      <c r="D17" s="39" t="s">
        <v>71</v>
      </c>
      <c r="E17" s="39" t="s">
        <v>111</v>
      </c>
      <c r="F17" s="39" t="s">
        <v>81</v>
      </c>
      <c r="G17" s="42">
        <v>9</v>
      </c>
      <c r="H17" s="41" t="s">
        <v>88</v>
      </c>
      <c r="I17" s="41"/>
      <c r="J17" s="41" t="s">
        <v>82</v>
      </c>
      <c r="K17" s="41" t="s">
        <v>82</v>
      </c>
      <c r="L17" s="40">
        <v>9</v>
      </c>
      <c r="M17" s="39" t="s">
        <v>72</v>
      </c>
      <c r="N17" s="39"/>
      <c r="O17" s="39" t="s">
        <v>96</v>
      </c>
      <c r="P17" s="39" t="s">
        <v>98</v>
      </c>
      <c r="Q17" s="42">
        <v>9</v>
      </c>
      <c r="R17" s="41" t="s">
        <v>107</v>
      </c>
      <c r="S17" s="41"/>
      <c r="T17" s="41" t="s">
        <v>74</v>
      </c>
      <c r="U17" s="41"/>
      <c r="V17" s="40">
        <v>9</v>
      </c>
      <c r="W17" s="39"/>
      <c r="X17" s="39"/>
      <c r="Y17" s="39" t="s">
        <v>81</v>
      </c>
      <c r="Z17" s="39" t="s">
        <v>86</v>
      </c>
      <c r="AA17" s="38"/>
      <c r="AB17" s="38"/>
    </row>
    <row r="18" spans="2:29" ht="23.25" thickBot="1" x14ac:dyDescent="0.3">
      <c r="B18" s="40">
        <v>10</v>
      </c>
      <c r="C18" s="39" t="s">
        <v>81</v>
      </c>
      <c r="D18" s="39"/>
      <c r="E18" s="39" t="s">
        <v>82</v>
      </c>
      <c r="F18" s="39" t="s">
        <v>116</v>
      </c>
      <c r="G18" s="42">
        <v>10</v>
      </c>
      <c r="H18" s="41" t="s">
        <v>81</v>
      </c>
      <c r="I18" s="41"/>
      <c r="J18" s="41" t="s">
        <v>110</v>
      </c>
      <c r="K18" s="41" t="s">
        <v>110</v>
      </c>
      <c r="L18" s="40">
        <v>10</v>
      </c>
      <c r="M18" s="39" t="s">
        <v>97</v>
      </c>
      <c r="N18" s="39"/>
      <c r="O18" s="39" t="s">
        <v>74</v>
      </c>
      <c r="P18" s="39" t="s">
        <v>72</v>
      </c>
      <c r="Q18" s="42">
        <v>10</v>
      </c>
      <c r="R18" s="41" t="s">
        <v>97</v>
      </c>
      <c r="S18" s="41"/>
      <c r="T18" s="41" t="s">
        <v>88</v>
      </c>
      <c r="U18" s="41"/>
      <c r="V18" s="40">
        <v>10</v>
      </c>
      <c r="W18" s="39"/>
      <c r="X18" s="39"/>
      <c r="Y18" s="39" t="s">
        <v>77</v>
      </c>
      <c r="Z18" s="39"/>
      <c r="AA18" s="38"/>
      <c r="AB18" s="38"/>
    </row>
    <row r="19" spans="2:29" ht="45.75" thickBot="1" x14ac:dyDescent="0.3">
      <c r="B19" s="40">
        <v>11</v>
      </c>
      <c r="C19" s="39" t="s">
        <v>107</v>
      </c>
      <c r="D19" s="39"/>
      <c r="E19" s="39" t="s">
        <v>110</v>
      </c>
      <c r="F19" s="39" t="s">
        <v>87</v>
      </c>
      <c r="G19" s="42">
        <v>11</v>
      </c>
      <c r="H19" s="41" t="s">
        <v>77</v>
      </c>
      <c r="I19" s="41"/>
      <c r="J19" s="41" t="s">
        <v>109</v>
      </c>
      <c r="K19" s="41" t="s">
        <v>109</v>
      </c>
      <c r="L19" s="40">
        <v>11</v>
      </c>
      <c r="M19" s="39" t="s">
        <v>102</v>
      </c>
      <c r="N19" s="39"/>
      <c r="O19" s="39" t="s">
        <v>88</v>
      </c>
      <c r="P19" s="39" t="s">
        <v>97</v>
      </c>
      <c r="Q19" s="42">
        <v>11</v>
      </c>
      <c r="R19" s="41" t="s">
        <v>71</v>
      </c>
      <c r="S19" s="41"/>
      <c r="T19" s="41" t="s">
        <v>81</v>
      </c>
      <c r="U19" s="41"/>
      <c r="V19" s="40">
        <v>11</v>
      </c>
      <c r="W19" s="39"/>
      <c r="X19" s="39"/>
      <c r="Y19" s="39" t="s">
        <v>98</v>
      </c>
      <c r="Z19" s="39"/>
      <c r="AA19" s="38"/>
      <c r="AB19" s="38"/>
    </row>
    <row r="20" spans="2:29" ht="34.5" thickBot="1" x14ac:dyDescent="0.3">
      <c r="B20" s="40">
        <v>12</v>
      </c>
      <c r="C20" s="39" t="s">
        <v>105</v>
      </c>
      <c r="D20" s="39"/>
      <c r="E20" s="39" t="s">
        <v>117</v>
      </c>
      <c r="F20" s="39" t="s">
        <v>98</v>
      </c>
      <c r="G20" s="42">
        <v>12</v>
      </c>
      <c r="H20" s="41" t="s">
        <v>98</v>
      </c>
      <c r="I20" s="41"/>
      <c r="J20" s="41" t="s">
        <v>96</v>
      </c>
      <c r="K20" s="41" t="s">
        <v>96</v>
      </c>
      <c r="L20" s="40">
        <v>12</v>
      </c>
      <c r="M20" s="39" t="s">
        <v>71</v>
      </c>
      <c r="N20" s="39"/>
      <c r="O20" s="39" t="s">
        <v>81</v>
      </c>
      <c r="P20" s="39" t="s">
        <v>71</v>
      </c>
      <c r="Q20" s="42">
        <v>12</v>
      </c>
      <c r="R20" s="41" t="s">
        <v>93</v>
      </c>
      <c r="S20" s="41"/>
      <c r="T20" s="41" t="s">
        <v>107</v>
      </c>
      <c r="U20" s="41"/>
      <c r="V20" s="40">
        <v>12</v>
      </c>
      <c r="W20" s="39"/>
      <c r="X20" s="39"/>
      <c r="Y20" s="39" t="s">
        <v>107</v>
      </c>
      <c r="Z20" s="39"/>
      <c r="AA20" s="38"/>
      <c r="AB20" s="37"/>
    </row>
    <row r="21" spans="2:29" ht="23.25" thickBot="1" x14ac:dyDescent="0.3">
      <c r="B21" s="40">
        <v>13</v>
      </c>
      <c r="C21" s="39" t="s">
        <v>104</v>
      </c>
      <c r="D21" s="39"/>
      <c r="E21" s="39" t="s">
        <v>96</v>
      </c>
      <c r="F21" s="39" t="s">
        <v>105</v>
      </c>
      <c r="G21" s="42">
        <v>13</v>
      </c>
      <c r="H21" s="41" t="s">
        <v>108</v>
      </c>
      <c r="I21" s="41"/>
      <c r="J21" s="41" t="s">
        <v>88</v>
      </c>
      <c r="K21" s="41" t="s">
        <v>88</v>
      </c>
      <c r="L21" s="40">
        <v>13</v>
      </c>
      <c r="M21" s="39"/>
      <c r="N21" s="39"/>
      <c r="O21" s="39" t="s">
        <v>77</v>
      </c>
      <c r="P21" s="39" t="s">
        <v>86</v>
      </c>
      <c r="Q21" s="42">
        <v>13</v>
      </c>
      <c r="R21" s="41"/>
      <c r="S21" s="41"/>
      <c r="T21" s="41" t="s">
        <v>103</v>
      </c>
      <c r="U21" s="41"/>
      <c r="V21" s="40">
        <v>13</v>
      </c>
      <c r="W21" s="39"/>
      <c r="X21" s="39"/>
      <c r="Y21" s="39" t="s">
        <v>122</v>
      </c>
      <c r="Z21" s="39"/>
      <c r="AA21" s="37"/>
      <c r="AB21" s="38"/>
    </row>
    <row r="22" spans="2:29" ht="23.25" thickBot="1" x14ac:dyDescent="0.3">
      <c r="B22" s="40">
        <v>14</v>
      </c>
      <c r="C22" s="39" t="s">
        <v>97</v>
      </c>
      <c r="D22" s="39"/>
      <c r="E22" s="39" t="s">
        <v>74</v>
      </c>
      <c r="F22" s="39" t="s">
        <v>71</v>
      </c>
      <c r="G22" s="42">
        <v>14</v>
      </c>
      <c r="H22" s="41" t="s">
        <v>107</v>
      </c>
      <c r="I22" s="41"/>
      <c r="J22" s="41" t="s">
        <v>81</v>
      </c>
      <c r="K22" s="41" t="s">
        <v>81</v>
      </c>
      <c r="L22" s="40">
        <v>14</v>
      </c>
      <c r="M22" s="39"/>
      <c r="N22" s="39"/>
      <c r="O22" s="39" t="s">
        <v>98</v>
      </c>
      <c r="P22" s="39"/>
      <c r="Q22" s="42">
        <v>14</v>
      </c>
      <c r="R22" s="41"/>
      <c r="S22" s="41"/>
      <c r="T22" s="41" t="s">
        <v>97</v>
      </c>
      <c r="U22" s="41"/>
      <c r="V22" s="40">
        <v>14</v>
      </c>
      <c r="W22" s="39"/>
      <c r="X22" s="39"/>
      <c r="Y22" s="39" t="s">
        <v>92</v>
      </c>
      <c r="Z22" s="39"/>
      <c r="AB22" s="38"/>
      <c r="AC22" s="38"/>
    </row>
    <row r="23" spans="2:29" ht="23.25" thickBot="1" x14ac:dyDescent="0.3">
      <c r="B23" s="40">
        <v>15</v>
      </c>
      <c r="C23" s="39" t="s">
        <v>71</v>
      </c>
      <c r="D23" s="39"/>
      <c r="E23" s="39" t="s">
        <v>88</v>
      </c>
      <c r="F23" s="39" t="s">
        <v>86</v>
      </c>
      <c r="G23" s="42">
        <v>15</v>
      </c>
      <c r="H23" s="41" t="s">
        <v>105</v>
      </c>
      <c r="I23" s="41"/>
      <c r="J23" s="41" t="s">
        <v>77</v>
      </c>
      <c r="K23" s="41" t="s">
        <v>77</v>
      </c>
      <c r="L23" s="40">
        <v>15</v>
      </c>
      <c r="M23" s="39"/>
      <c r="N23" s="39"/>
      <c r="O23" s="39" t="s">
        <v>107</v>
      </c>
      <c r="P23" s="39"/>
      <c r="Q23" s="42">
        <v>15</v>
      </c>
      <c r="R23" s="41"/>
      <c r="S23" s="41"/>
      <c r="T23" s="41" t="s">
        <v>71</v>
      </c>
      <c r="U23" s="41"/>
      <c r="V23" s="40">
        <v>15</v>
      </c>
      <c r="W23" s="39"/>
      <c r="X23" s="39"/>
      <c r="Y23" s="39" t="s">
        <v>71</v>
      </c>
      <c r="Z23" s="39"/>
      <c r="AB23" s="38"/>
      <c r="AC23" s="38"/>
    </row>
    <row r="24" spans="2:29" ht="34.5" thickBot="1" x14ac:dyDescent="0.3">
      <c r="B24" s="40">
        <v>16</v>
      </c>
      <c r="C24" s="39"/>
      <c r="D24" s="39"/>
      <c r="E24" s="39" t="s">
        <v>81</v>
      </c>
      <c r="F24" s="39"/>
      <c r="G24" s="42">
        <v>16</v>
      </c>
      <c r="H24" s="41" t="s">
        <v>104</v>
      </c>
      <c r="I24" s="41"/>
      <c r="J24" s="41" t="s">
        <v>98</v>
      </c>
      <c r="K24" s="41" t="s">
        <v>98</v>
      </c>
      <c r="L24" s="40">
        <v>16</v>
      </c>
      <c r="M24" s="39"/>
      <c r="N24" s="39"/>
      <c r="O24" s="39" t="s">
        <v>95</v>
      </c>
      <c r="P24" s="39"/>
      <c r="Q24" s="42">
        <v>16</v>
      </c>
      <c r="R24" s="41"/>
      <c r="S24" s="41"/>
      <c r="T24" s="41" t="s">
        <v>93</v>
      </c>
      <c r="U24" s="41"/>
      <c r="V24" s="37"/>
      <c r="AB24" s="38"/>
      <c r="AC24" s="38"/>
    </row>
    <row r="25" spans="2:29" ht="15.75" thickBot="1" x14ac:dyDescent="0.3">
      <c r="B25" s="40">
        <v>17</v>
      </c>
      <c r="C25" s="39"/>
      <c r="D25" s="39"/>
      <c r="E25" s="39" t="s">
        <v>77</v>
      </c>
      <c r="F25" s="39"/>
      <c r="G25" s="42">
        <v>17</v>
      </c>
      <c r="H25" s="41" t="s">
        <v>97</v>
      </c>
      <c r="I25" s="41"/>
      <c r="J25" s="41" t="s">
        <v>108</v>
      </c>
      <c r="K25" s="41" t="s">
        <v>108</v>
      </c>
      <c r="L25" s="40">
        <v>17</v>
      </c>
      <c r="M25" s="39"/>
      <c r="N25" s="39"/>
      <c r="O25" s="39" t="s">
        <v>72</v>
      </c>
      <c r="P25" s="39"/>
      <c r="S25" s="37"/>
      <c r="T25" s="38"/>
      <c r="AB25" s="37"/>
      <c r="AC25" s="38"/>
    </row>
    <row r="26" spans="2:29" ht="15.75" thickBot="1" x14ac:dyDescent="0.3">
      <c r="B26" s="40">
        <v>18</v>
      </c>
      <c r="C26" s="39"/>
      <c r="D26" s="39"/>
      <c r="E26" s="39" t="s">
        <v>116</v>
      </c>
      <c r="F26" s="39"/>
      <c r="G26" s="42">
        <v>18</v>
      </c>
      <c r="H26" s="41" t="s">
        <v>102</v>
      </c>
      <c r="I26" s="41"/>
      <c r="J26" s="41" t="s">
        <v>107</v>
      </c>
      <c r="K26" s="41" t="s">
        <v>107</v>
      </c>
      <c r="L26" s="40">
        <v>18</v>
      </c>
      <c r="M26" s="39"/>
      <c r="N26" s="39"/>
      <c r="O26" s="39" t="s">
        <v>122</v>
      </c>
      <c r="P26" s="39"/>
      <c r="S26" s="38"/>
      <c r="T26" s="38"/>
      <c r="AC26" s="38"/>
    </row>
    <row r="27" spans="2:29" ht="23.25" thickBot="1" x14ac:dyDescent="0.3">
      <c r="B27" s="40">
        <v>19</v>
      </c>
      <c r="C27" s="39"/>
      <c r="D27" s="39"/>
      <c r="E27" s="39" t="s">
        <v>98</v>
      </c>
      <c r="F27" s="39"/>
      <c r="G27" s="42">
        <v>19</v>
      </c>
      <c r="H27" s="41" t="s">
        <v>71</v>
      </c>
      <c r="I27" s="41"/>
      <c r="J27" s="41" t="s">
        <v>106</v>
      </c>
      <c r="K27" s="41" t="s">
        <v>106</v>
      </c>
      <c r="L27" s="40">
        <v>19</v>
      </c>
      <c r="M27" s="39"/>
      <c r="N27" s="39"/>
      <c r="O27" s="39" t="s">
        <v>97</v>
      </c>
      <c r="P27" s="39"/>
      <c r="S27" s="38"/>
      <c r="T27" s="38"/>
      <c r="AC27" s="38"/>
    </row>
    <row r="28" spans="2:29" ht="34.5" thickBot="1" x14ac:dyDescent="0.3">
      <c r="B28" s="40">
        <v>20</v>
      </c>
      <c r="C28" s="39"/>
      <c r="D28" s="39"/>
      <c r="E28" s="39" t="s">
        <v>108</v>
      </c>
      <c r="F28" s="39"/>
      <c r="G28" s="42">
        <v>20</v>
      </c>
      <c r="H28" s="41" t="s">
        <v>100</v>
      </c>
      <c r="I28" s="41"/>
      <c r="J28" s="41" t="s">
        <v>105</v>
      </c>
      <c r="K28" s="41" t="s">
        <v>105</v>
      </c>
      <c r="L28" s="40">
        <v>20</v>
      </c>
      <c r="M28" s="39"/>
      <c r="N28" s="39"/>
      <c r="O28" s="39" t="s">
        <v>102</v>
      </c>
      <c r="P28" s="39"/>
      <c r="S28" s="38"/>
      <c r="T28" s="38"/>
      <c r="AC28" s="38"/>
    </row>
    <row r="29" spans="2:29" ht="23.25" thickBot="1" x14ac:dyDescent="0.3">
      <c r="B29" s="40">
        <v>21</v>
      </c>
      <c r="C29" s="39"/>
      <c r="D29" s="39"/>
      <c r="E29" s="39" t="s">
        <v>107</v>
      </c>
      <c r="F29" s="39"/>
      <c r="G29" s="42">
        <v>21</v>
      </c>
      <c r="H29" s="41"/>
      <c r="I29" s="41"/>
      <c r="J29" s="41" t="s">
        <v>104</v>
      </c>
      <c r="K29" s="41" t="s">
        <v>104</v>
      </c>
      <c r="L29" s="40">
        <v>21</v>
      </c>
      <c r="M29" s="39"/>
      <c r="N29" s="39"/>
      <c r="O29" s="39" t="s">
        <v>71</v>
      </c>
      <c r="P29" s="39"/>
      <c r="S29" s="38"/>
      <c r="T29" s="38"/>
      <c r="AC29" s="38"/>
    </row>
    <row r="30" spans="2:29" ht="15.75" thickBot="1" x14ac:dyDescent="0.3">
      <c r="B30" s="40">
        <v>22</v>
      </c>
      <c r="C30" s="39"/>
      <c r="D30" s="39"/>
      <c r="E30" s="39" t="s">
        <v>106</v>
      </c>
      <c r="F30" s="39"/>
      <c r="G30" s="42">
        <v>22</v>
      </c>
      <c r="H30" s="41"/>
      <c r="I30" s="41"/>
      <c r="J30" s="41" t="s">
        <v>103</v>
      </c>
      <c r="K30" s="41" t="s">
        <v>103</v>
      </c>
      <c r="N30" s="37"/>
      <c r="S30" s="38"/>
      <c r="T30" s="38"/>
      <c r="AC30" s="38"/>
    </row>
    <row r="31" spans="2:29" ht="15.75" thickBot="1" x14ac:dyDescent="0.3">
      <c r="B31" s="40">
        <v>23</v>
      </c>
      <c r="C31" s="39"/>
      <c r="D31" s="39"/>
      <c r="E31" s="39" t="s">
        <v>105</v>
      </c>
      <c r="F31" s="39"/>
      <c r="G31" s="42">
        <v>23</v>
      </c>
      <c r="H31" s="41"/>
      <c r="I31" s="41"/>
      <c r="J31" s="41" t="s">
        <v>97</v>
      </c>
      <c r="K31" s="41" t="s">
        <v>97</v>
      </c>
      <c r="N31" s="38"/>
      <c r="S31" s="38"/>
      <c r="T31" s="38"/>
      <c r="AC31" s="38"/>
    </row>
    <row r="32" spans="2:29" ht="15.75" thickBot="1" x14ac:dyDescent="0.3">
      <c r="B32" s="40">
        <v>24</v>
      </c>
      <c r="C32" s="39"/>
      <c r="D32" s="39"/>
      <c r="E32" s="39" t="s">
        <v>122</v>
      </c>
      <c r="F32" s="39"/>
      <c r="G32" s="42">
        <v>24</v>
      </c>
      <c r="H32" s="41"/>
      <c r="I32" s="41"/>
      <c r="J32" s="41" t="s">
        <v>102</v>
      </c>
      <c r="K32" s="41" t="s">
        <v>102</v>
      </c>
      <c r="N32" s="38"/>
      <c r="S32" s="38"/>
      <c r="T32" s="38"/>
      <c r="AC32" s="38"/>
    </row>
    <row r="33" spans="2:31" ht="15.75" thickBot="1" x14ac:dyDescent="0.3">
      <c r="B33" s="40">
        <v>25</v>
      </c>
      <c r="C33" s="39"/>
      <c r="D33" s="39"/>
      <c r="E33" s="39" t="s">
        <v>104</v>
      </c>
      <c r="F33" s="39"/>
      <c r="G33" s="42">
        <v>25</v>
      </c>
      <c r="H33" s="41"/>
      <c r="I33" s="41"/>
      <c r="J33" s="41" t="s">
        <v>71</v>
      </c>
      <c r="K33" s="41" t="s">
        <v>71</v>
      </c>
      <c r="N33" s="37"/>
      <c r="S33" s="38"/>
      <c r="T33" s="37"/>
      <c r="AC33" s="38"/>
    </row>
    <row r="34" spans="2:31" ht="23.25" thickBot="1" x14ac:dyDescent="0.3">
      <c r="B34" s="40">
        <v>26</v>
      </c>
      <c r="C34" s="39"/>
      <c r="D34" s="39"/>
      <c r="E34" s="39" t="s">
        <v>103</v>
      </c>
      <c r="F34" s="39"/>
      <c r="G34" s="42">
        <v>26</v>
      </c>
      <c r="H34" s="41"/>
      <c r="I34" s="41"/>
      <c r="J34" s="41" t="s">
        <v>100</v>
      </c>
      <c r="K34" s="41" t="s">
        <v>101</v>
      </c>
      <c r="S34" s="38"/>
      <c r="AC34" s="38"/>
    </row>
    <row r="35" spans="2:31" ht="34.5" thickBot="1" x14ac:dyDescent="0.3">
      <c r="B35" s="40">
        <v>27</v>
      </c>
      <c r="C35" s="39"/>
      <c r="D35" s="39"/>
      <c r="E35" s="39" t="s">
        <v>97</v>
      </c>
      <c r="F35" s="39"/>
      <c r="G35" s="42">
        <v>27</v>
      </c>
      <c r="H35" s="41"/>
      <c r="I35" s="41"/>
      <c r="J35" s="41"/>
      <c r="K35" s="41" t="s">
        <v>100</v>
      </c>
      <c r="S35" s="38"/>
      <c r="AC35" s="38"/>
    </row>
    <row r="36" spans="2:31" ht="15.75" thickBot="1" x14ac:dyDescent="0.3">
      <c r="B36" s="40">
        <v>28</v>
      </c>
      <c r="C36" s="39"/>
      <c r="D36" s="39"/>
      <c r="E36" s="39" t="s">
        <v>102</v>
      </c>
      <c r="F36" s="39"/>
      <c r="S36" s="38"/>
      <c r="AC36" s="37"/>
    </row>
    <row r="37" spans="2:31" ht="15.75" thickBot="1" x14ac:dyDescent="0.3">
      <c r="B37" s="40">
        <v>29</v>
      </c>
      <c r="C37" s="39"/>
      <c r="D37" s="39"/>
      <c r="E37" s="39" t="s">
        <v>71</v>
      </c>
      <c r="F37" s="39"/>
      <c r="S37" s="38"/>
    </row>
    <row r="38" spans="2:31" ht="23.25" thickBot="1" x14ac:dyDescent="0.3">
      <c r="B38" s="40">
        <v>30</v>
      </c>
      <c r="C38" s="39"/>
      <c r="D38" s="39"/>
      <c r="E38" s="39" t="s">
        <v>100</v>
      </c>
      <c r="F38" s="39"/>
      <c r="S38" s="38"/>
    </row>
    <row r="39" spans="2:31" x14ac:dyDescent="0.25">
      <c r="S39" s="37"/>
    </row>
    <row r="46" spans="2:31" ht="15.75" thickBot="1" x14ac:dyDescent="0.3">
      <c r="B46" s="47" t="s">
        <v>20</v>
      </c>
      <c r="C46" s="48"/>
      <c r="G46" s="47" t="s">
        <v>21</v>
      </c>
      <c r="L46" s="47" t="s">
        <v>22</v>
      </c>
      <c r="Q46" s="47" t="s">
        <v>23</v>
      </c>
      <c r="V46" s="47" t="s">
        <v>24</v>
      </c>
      <c r="AA46" s="47" t="s">
        <v>68</v>
      </c>
    </row>
    <row r="47" spans="2:31" ht="23.25" thickBot="1" x14ac:dyDescent="0.3">
      <c r="B47" s="46" t="s">
        <v>0</v>
      </c>
      <c r="C47" s="45" t="s">
        <v>35</v>
      </c>
      <c r="D47" s="45" t="s">
        <v>36</v>
      </c>
      <c r="E47" s="45" t="s">
        <v>37</v>
      </c>
      <c r="F47" s="45" t="s">
        <v>38</v>
      </c>
      <c r="G47" s="46" t="s">
        <v>0</v>
      </c>
      <c r="H47" s="45" t="s">
        <v>35</v>
      </c>
      <c r="I47" s="45" t="s">
        <v>36</v>
      </c>
      <c r="J47" s="45" t="s">
        <v>37</v>
      </c>
      <c r="K47" s="45" t="s">
        <v>38</v>
      </c>
      <c r="L47" s="46" t="s">
        <v>0</v>
      </c>
      <c r="M47" s="45" t="s">
        <v>35</v>
      </c>
      <c r="N47" s="45" t="s">
        <v>36</v>
      </c>
      <c r="O47" s="45" t="s">
        <v>37</v>
      </c>
      <c r="P47" s="45" t="s">
        <v>38</v>
      </c>
      <c r="Q47" s="46" t="s">
        <v>0</v>
      </c>
      <c r="R47" s="45" t="s">
        <v>35</v>
      </c>
      <c r="S47" s="45" t="s">
        <v>36</v>
      </c>
      <c r="T47" s="45" t="s">
        <v>37</v>
      </c>
      <c r="U47" s="45" t="s">
        <v>38</v>
      </c>
      <c r="V47" s="46" t="s">
        <v>0</v>
      </c>
      <c r="W47" s="45" t="s">
        <v>35</v>
      </c>
      <c r="X47" s="45" t="s">
        <v>36</v>
      </c>
      <c r="Y47" s="45" t="s">
        <v>37</v>
      </c>
      <c r="Z47" s="45" t="s">
        <v>38</v>
      </c>
      <c r="AA47" s="46" t="s">
        <v>0</v>
      </c>
      <c r="AB47" s="45" t="s">
        <v>35</v>
      </c>
      <c r="AC47" s="45" t="s">
        <v>36</v>
      </c>
      <c r="AD47" s="45" t="s">
        <v>37</v>
      </c>
      <c r="AE47" s="45" t="s">
        <v>38</v>
      </c>
    </row>
    <row r="48" spans="2:31" ht="23.25" thickBot="1" x14ac:dyDescent="0.3">
      <c r="B48" s="40">
        <v>1</v>
      </c>
      <c r="C48" s="39" t="s">
        <v>79</v>
      </c>
      <c r="D48" s="39" t="s">
        <v>79</v>
      </c>
      <c r="E48" s="39" t="s">
        <v>79</v>
      </c>
      <c r="F48" s="39" t="s">
        <v>79</v>
      </c>
      <c r="G48" s="42">
        <v>1</v>
      </c>
      <c r="H48" s="41" t="s">
        <v>83</v>
      </c>
      <c r="I48" s="41" t="s">
        <v>83</v>
      </c>
      <c r="J48" s="41" t="s">
        <v>83</v>
      </c>
      <c r="K48" s="41" t="s">
        <v>76</v>
      </c>
      <c r="L48" s="40">
        <v>1</v>
      </c>
      <c r="M48" s="39" t="s">
        <v>83</v>
      </c>
      <c r="N48" s="39" t="s">
        <v>83</v>
      </c>
      <c r="O48" s="39" t="s">
        <v>83</v>
      </c>
      <c r="P48" s="39" t="s">
        <v>83</v>
      </c>
      <c r="Q48" s="42">
        <v>1</v>
      </c>
      <c r="R48" s="41" t="s">
        <v>76</v>
      </c>
      <c r="S48" s="41" t="s">
        <v>79</v>
      </c>
      <c r="T48" s="41" t="s">
        <v>79</v>
      </c>
      <c r="U48" s="41" t="s">
        <v>79</v>
      </c>
      <c r="V48" s="40">
        <v>1</v>
      </c>
      <c r="W48" s="39" t="s">
        <v>115</v>
      </c>
      <c r="X48" s="39" t="s">
        <v>83</v>
      </c>
      <c r="Y48" s="39" t="s">
        <v>115</v>
      </c>
      <c r="Z48" s="39" t="s">
        <v>76</v>
      </c>
      <c r="AA48" s="40">
        <v>1</v>
      </c>
      <c r="AB48" s="39"/>
      <c r="AC48" s="39"/>
      <c r="AD48" s="39"/>
      <c r="AE48" s="39" t="s">
        <v>70</v>
      </c>
    </row>
    <row r="49" spans="2:33" ht="23.25" thickBot="1" x14ac:dyDescent="0.3">
      <c r="B49" s="40">
        <v>2</v>
      </c>
      <c r="C49" s="39" t="s">
        <v>91</v>
      </c>
      <c r="D49" s="39" t="s">
        <v>76</v>
      </c>
      <c r="E49" s="39" t="s">
        <v>115</v>
      </c>
      <c r="F49" s="39" t="s">
        <v>91</v>
      </c>
      <c r="G49" s="42">
        <v>2</v>
      </c>
      <c r="H49" s="41" t="s">
        <v>75</v>
      </c>
      <c r="I49" s="41" t="s">
        <v>75</v>
      </c>
      <c r="J49" s="41" t="s">
        <v>76</v>
      </c>
      <c r="K49" s="41" t="s">
        <v>75</v>
      </c>
      <c r="L49" s="40">
        <v>2</v>
      </c>
      <c r="M49" s="39" t="s">
        <v>112</v>
      </c>
      <c r="N49" s="39" t="s">
        <v>82</v>
      </c>
      <c r="O49" s="39" t="s">
        <v>112</v>
      </c>
      <c r="P49" s="39" t="s">
        <v>82</v>
      </c>
      <c r="Q49" s="42">
        <v>2</v>
      </c>
      <c r="R49" s="41" t="s">
        <v>74</v>
      </c>
      <c r="S49" s="41" t="s">
        <v>76</v>
      </c>
      <c r="T49" s="41" t="s">
        <v>115</v>
      </c>
      <c r="U49" s="41" t="s">
        <v>76</v>
      </c>
      <c r="V49" s="40">
        <v>2</v>
      </c>
      <c r="W49" s="39" t="s">
        <v>83</v>
      </c>
      <c r="X49" s="39" t="s">
        <v>76</v>
      </c>
      <c r="Y49" s="39" t="s">
        <v>83</v>
      </c>
      <c r="Z49" s="39" t="s">
        <v>75</v>
      </c>
      <c r="AA49" s="40">
        <v>2</v>
      </c>
      <c r="AB49" s="39"/>
      <c r="AC49" s="39"/>
      <c r="AD49" s="39"/>
      <c r="AE49" s="39" t="s">
        <v>69</v>
      </c>
      <c r="AG49" s="44"/>
    </row>
    <row r="50" spans="2:33" ht="23.25" thickBot="1" x14ac:dyDescent="0.3">
      <c r="B50" s="40">
        <v>3</v>
      </c>
      <c r="C50" s="39" t="s">
        <v>76</v>
      </c>
      <c r="D50" s="39" t="s">
        <v>89</v>
      </c>
      <c r="E50" s="39" t="s">
        <v>91</v>
      </c>
      <c r="F50" s="39" t="s">
        <v>76</v>
      </c>
      <c r="G50" s="42">
        <v>3</v>
      </c>
      <c r="H50" s="41" t="s">
        <v>82</v>
      </c>
      <c r="I50" s="41" t="s">
        <v>82</v>
      </c>
      <c r="J50" s="41" t="s">
        <v>120</v>
      </c>
      <c r="K50" s="41" t="s">
        <v>82</v>
      </c>
      <c r="L50" s="40">
        <v>3</v>
      </c>
      <c r="M50" s="39" t="s">
        <v>82</v>
      </c>
      <c r="N50" s="39" t="s">
        <v>74</v>
      </c>
      <c r="O50" s="39" t="s">
        <v>111</v>
      </c>
      <c r="P50" s="39" t="s">
        <v>74</v>
      </c>
      <c r="Q50" s="42">
        <v>3</v>
      </c>
      <c r="R50" s="41" t="s">
        <v>77</v>
      </c>
      <c r="S50" s="41" t="s">
        <v>74</v>
      </c>
      <c r="T50" s="41" t="s">
        <v>76</v>
      </c>
      <c r="U50" s="41" t="s">
        <v>78</v>
      </c>
      <c r="V50" s="40">
        <v>3</v>
      </c>
      <c r="W50" s="39" t="s">
        <v>76</v>
      </c>
      <c r="X50" s="39" t="s">
        <v>75</v>
      </c>
      <c r="Y50" s="39" t="s">
        <v>76</v>
      </c>
      <c r="Z50" s="39" t="s">
        <v>74</v>
      </c>
      <c r="AG50" s="43"/>
    </row>
    <row r="51" spans="2:33" ht="23.25" thickBot="1" x14ac:dyDescent="0.3">
      <c r="B51" s="40">
        <v>4</v>
      </c>
      <c r="C51" s="39" t="s">
        <v>78</v>
      </c>
      <c r="D51" s="39" t="s">
        <v>88</v>
      </c>
      <c r="E51" s="39" t="s">
        <v>113</v>
      </c>
      <c r="F51" s="39" t="s">
        <v>78</v>
      </c>
      <c r="G51" s="42">
        <v>4</v>
      </c>
      <c r="H51" s="41" t="s">
        <v>74</v>
      </c>
      <c r="I51" s="41" t="s">
        <v>74</v>
      </c>
      <c r="J51" s="41" t="s">
        <v>75</v>
      </c>
      <c r="K51" s="41" t="s">
        <v>74</v>
      </c>
      <c r="L51" s="40">
        <v>4</v>
      </c>
      <c r="M51" s="39" t="s">
        <v>74</v>
      </c>
      <c r="N51" s="39" t="s">
        <v>88</v>
      </c>
      <c r="O51" s="39" t="s">
        <v>82</v>
      </c>
      <c r="P51" s="39" t="s">
        <v>81</v>
      </c>
      <c r="Q51" s="42">
        <v>4</v>
      </c>
      <c r="R51" s="41" t="s">
        <v>72</v>
      </c>
      <c r="S51" s="41" t="s">
        <v>88</v>
      </c>
      <c r="T51" s="41" t="s">
        <v>78</v>
      </c>
      <c r="U51" s="41" t="s">
        <v>74</v>
      </c>
      <c r="V51" s="40">
        <v>4</v>
      </c>
      <c r="W51" s="39" t="s">
        <v>75</v>
      </c>
      <c r="X51" s="39" t="s">
        <v>82</v>
      </c>
      <c r="Y51" s="39" t="s">
        <v>75</v>
      </c>
      <c r="Z51" s="39" t="s">
        <v>73</v>
      </c>
    </row>
    <row r="52" spans="2:33" ht="23.25" thickBot="1" x14ac:dyDescent="0.3">
      <c r="B52" s="40">
        <v>5</v>
      </c>
      <c r="C52" s="39" t="s">
        <v>110</v>
      </c>
      <c r="D52" s="39" t="s">
        <v>81</v>
      </c>
      <c r="E52" s="39" t="s">
        <v>76</v>
      </c>
      <c r="F52" s="39" t="s">
        <v>90</v>
      </c>
      <c r="G52" s="42">
        <v>5</v>
      </c>
      <c r="H52" s="41" t="s">
        <v>73</v>
      </c>
      <c r="I52" s="41" t="s">
        <v>73</v>
      </c>
      <c r="J52" s="41" t="s">
        <v>111</v>
      </c>
      <c r="K52" s="41" t="s">
        <v>73</v>
      </c>
      <c r="L52" s="40">
        <v>5</v>
      </c>
      <c r="M52" s="39" t="s">
        <v>88</v>
      </c>
      <c r="N52" s="39" t="s">
        <v>80</v>
      </c>
      <c r="O52" s="39" t="s">
        <v>74</v>
      </c>
      <c r="P52" s="39" t="s">
        <v>80</v>
      </c>
      <c r="Q52" s="42">
        <v>5</v>
      </c>
      <c r="R52" s="41" t="s">
        <v>125</v>
      </c>
      <c r="S52" s="41" t="s">
        <v>77</v>
      </c>
      <c r="T52" s="41" t="s">
        <v>111</v>
      </c>
      <c r="U52" s="41" t="s">
        <v>77</v>
      </c>
      <c r="V52" s="40">
        <v>5</v>
      </c>
      <c r="W52" s="39" t="s">
        <v>82</v>
      </c>
      <c r="X52" s="39" t="s">
        <v>74</v>
      </c>
      <c r="Y52" s="39" t="s">
        <v>111</v>
      </c>
      <c r="Z52" s="39" t="s">
        <v>72</v>
      </c>
    </row>
    <row r="53" spans="2:33" ht="23.25" thickBot="1" x14ac:dyDescent="0.3">
      <c r="B53" s="40">
        <v>6</v>
      </c>
      <c r="C53" s="39" t="s">
        <v>124</v>
      </c>
      <c r="D53" s="39" t="s">
        <v>77</v>
      </c>
      <c r="E53" s="39" t="s">
        <v>78</v>
      </c>
      <c r="F53" s="39" t="s">
        <v>89</v>
      </c>
      <c r="G53" s="42">
        <v>6</v>
      </c>
      <c r="H53" s="41" t="s">
        <v>119</v>
      </c>
      <c r="I53" s="41" t="s">
        <v>119</v>
      </c>
      <c r="J53" s="41" t="s">
        <v>82</v>
      </c>
      <c r="K53" s="41" t="s">
        <v>85</v>
      </c>
      <c r="L53" s="40">
        <v>6</v>
      </c>
      <c r="M53" s="39" t="s">
        <v>81</v>
      </c>
      <c r="N53" s="39" t="s">
        <v>73</v>
      </c>
      <c r="O53" s="39" t="s">
        <v>88</v>
      </c>
      <c r="P53" s="39" t="s">
        <v>73</v>
      </c>
      <c r="Q53" s="42">
        <v>6</v>
      </c>
      <c r="R53" s="41" t="s">
        <v>71</v>
      </c>
      <c r="S53" s="41" t="s">
        <v>71</v>
      </c>
      <c r="T53" s="41" t="s">
        <v>117</v>
      </c>
      <c r="U53" s="41" t="s">
        <v>71</v>
      </c>
      <c r="V53" s="40">
        <v>6</v>
      </c>
      <c r="W53" s="39" t="s">
        <v>74</v>
      </c>
      <c r="X53" s="39" t="s">
        <v>88</v>
      </c>
      <c r="Y53" s="39" t="s">
        <v>82</v>
      </c>
      <c r="Z53" s="39" t="s">
        <v>71</v>
      </c>
    </row>
    <row r="54" spans="2:33" ht="34.5" thickBot="1" x14ac:dyDescent="0.3">
      <c r="B54" s="40">
        <v>7</v>
      </c>
      <c r="C54" s="39" t="s">
        <v>96</v>
      </c>
      <c r="D54" s="39" t="s">
        <v>87</v>
      </c>
      <c r="E54" s="39" t="s">
        <v>89</v>
      </c>
      <c r="F54" s="39" t="s">
        <v>74</v>
      </c>
      <c r="G54" s="42">
        <v>7</v>
      </c>
      <c r="H54" s="41" t="s">
        <v>71</v>
      </c>
      <c r="I54" s="41" t="s">
        <v>71</v>
      </c>
      <c r="J54" s="41" t="s">
        <v>117</v>
      </c>
      <c r="K54" s="41" t="s">
        <v>71</v>
      </c>
      <c r="L54" s="40">
        <v>7</v>
      </c>
      <c r="M54" s="39" t="s">
        <v>98</v>
      </c>
      <c r="N54" s="39" t="s">
        <v>118</v>
      </c>
      <c r="O54" s="39" t="s">
        <v>81</v>
      </c>
      <c r="P54" s="39" t="s">
        <v>71</v>
      </c>
      <c r="Q54" s="42">
        <v>7</v>
      </c>
      <c r="R54" s="41"/>
      <c r="S54" s="41"/>
      <c r="T54" s="41" t="s">
        <v>74</v>
      </c>
      <c r="U54" s="41"/>
      <c r="V54" s="40">
        <v>7</v>
      </c>
      <c r="W54" s="39" t="s">
        <v>88</v>
      </c>
      <c r="X54" s="39" t="s">
        <v>73</v>
      </c>
      <c r="Y54" s="39" t="s">
        <v>74</v>
      </c>
      <c r="Z54" s="39"/>
    </row>
    <row r="55" spans="2:33" ht="34.5" thickBot="1" x14ac:dyDescent="0.3">
      <c r="B55" s="40">
        <v>8</v>
      </c>
      <c r="C55" s="39" t="s">
        <v>74</v>
      </c>
      <c r="D55" s="39" t="s">
        <v>71</v>
      </c>
      <c r="E55" s="39" t="s">
        <v>111</v>
      </c>
      <c r="F55" s="39" t="s">
        <v>88</v>
      </c>
      <c r="G55" s="42">
        <v>8</v>
      </c>
      <c r="H55" s="41" t="s">
        <v>84</v>
      </c>
      <c r="I55" s="41"/>
      <c r="J55" s="41" t="s">
        <v>74</v>
      </c>
      <c r="K55" s="41" t="s">
        <v>84</v>
      </c>
      <c r="L55" s="40">
        <v>8</v>
      </c>
      <c r="M55" s="39" t="s">
        <v>80</v>
      </c>
      <c r="N55" s="39" t="s">
        <v>71</v>
      </c>
      <c r="O55" s="39" t="s">
        <v>98</v>
      </c>
      <c r="P55" s="39"/>
      <c r="Q55" s="42">
        <v>8</v>
      </c>
      <c r="R55" s="41"/>
      <c r="S55" s="41"/>
      <c r="T55" s="41" t="s">
        <v>88</v>
      </c>
      <c r="U55" s="41"/>
      <c r="V55" s="40">
        <v>8</v>
      </c>
      <c r="W55" s="39" t="s">
        <v>98</v>
      </c>
      <c r="X55" s="39" t="s">
        <v>71</v>
      </c>
      <c r="Y55" s="39" t="s">
        <v>88</v>
      </c>
      <c r="Z55" s="39"/>
    </row>
    <row r="56" spans="2:33" ht="34.5" thickBot="1" x14ac:dyDescent="0.3">
      <c r="B56" s="40">
        <v>9</v>
      </c>
      <c r="C56" s="39" t="s">
        <v>88</v>
      </c>
      <c r="D56" s="39"/>
      <c r="E56" s="39" t="s">
        <v>110</v>
      </c>
      <c r="F56" s="39" t="s">
        <v>81</v>
      </c>
      <c r="G56" s="42">
        <v>9</v>
      </c>
      <c r="H56" s="41"/>
      <c r="I56" s="41"/>
      <c r="J56" s="41" t="s">
        <v>98</v>
      </c>
      <c r="K56" s="41"/>
      <c r="L56" s="40">
        <v>9</v>
      </c>
      <c r="M56" s="39" t="s">
        <v>73</v>
      </c>
      <c r="N56" s="39"/>
      <c r="O56" s="39" t="s">
        <v>80</v>
      </c>
      <c r="P56" s="39"/>
      <c r="Q56" s="42">
        <v>9</v>
      </c>
      <c r="R56" s="41"/>
      <c r="S56" s="41"/>
      <c r="T56" s="41" t="s">
        <v>77</v>
      </c>
      <c r="U56" s="41"/>
      <c r="V56" s="40">
        <v>9</v>
      </c>
      <c r="W56" s="39" t="s">
        <v>73</v>
      </c>
      <c r="X56" s="39"/>
      <c r="Y56" s="39" t="s">
        <v>98</v>
      </c>
      <c r="Z56" s="39"/>
    </row>
    <row r="57" spans="2:33" ht="23.25" thickBot="1" x14ac:dyDescent="0.3">
      <c r="B57" s="40">
        <v>10</v>
      </c>
      <c r="C57" s="39" t="s">
        <v>81</v>
      </c>
      <c r="D57" s="39"/>
      <c r="E57" s="39" t="s">
        <v>117</v>
      </c>
      <c r="F57" s="39" t="s">
        <v>77</v>
      </c>
      <c r="G57" s="42">
        <v>10</v>
      </c>
      <c r="H57" s="41"/>
      <c r="I57" s="41"/>
      <c r="J57" s="41" t="s">
        <v>73</v>
      </c>
      <c r="K57" s="41"/>
      <c r="L57" s="40">
        <v>10</v>
      </c>
      <c r="M57" s="39" t="s">
        <v>126</v>
      </c>
      <c r="N57" s="39"/>
      <c r="O57" s="39" t="s">
        <v>73</v>
      </c>
      <c r="P57" s="39"/>
      <c r="Q57" s="42">
        <v>10</v>
      </c>
      <c r="R57" s="41"/>
      <c r="S57" s="41"/>
      <c r="T57" s="41" t="s">
        <v>72</v>
      </c>
      <c r="U57" s="41"/>
      <c r="V57" s="40">
        <v>10</v>
      </c>
      <c r="W57" s="39" t="s">
        <v>72</v>
      </c>
      <c r="X57" s="39"/>
      <c r="Y57" s="39" t="s">
        <v>73</v>
      </c>
      <c r="Z57" s="39"/>
    </row>
    <row r="58" spans="2:33" ht="23.25" thickBot="1" x14ac:dyDescent="0.3">
      <c r="B58" s="40">
        <v>11</v>
      </c>
      <c r="C58" s="39" t="s">
        <v>123</v>
      </c>
      <c r="D58" s="39"/>
      <c r="E58" s="39" t="s">
        <v>124</v>
      </c>
      <c r="F58" s="39" t="s">
        <v>87</v>
      </c>
      <c r="G58" s="42">
        <v>11</v>
      </c>
      <c r="H58" s="41"/>
      <c r="I58" s="41"/>
      <c r="J58" s="41" t="s">
        <v>119</v>
      </c>
      <c r="K58" s="41"/>
      <c r="L58" s="40">
        <v>11</v>
      </c>
      <c r="M58" s="39" t="s">
        <v>118</v>
      </c>
      <c r="N58" s="39"/>
      <c r="O58" s="39" t="s">
        <v>95</v>
      </c>
      <c r="P58" s="39"/>
      <c r="Q58" s="42">
        <v>11</v>
      </c>
      <c r="R58" s="41"/>
      <c r="S58" s="41"/>
      <c r="T58" s="41" t="s">
        <v>103</v>
      </c>
      <c r="U58" s="41"/>
      <c r="V58" s="40">
        <v>11</v>
      </c>
      <c r="W58" s="39"/>
      <c r="X58" s="39"/>
      <c r="Y58" s="39" t="s">
        <v>95</v>
      </c>
      <c r="Z58" s="39"/>
    </row>
    <row r="59" spans="2:33" ht="23.25" thickBot="1" x14ac:dyDescent="0.3">
      <c r="B59" s="40">
        <v>12</v>
      </c>
      <c r="C59" s="39" t="s">
        <v>77</v>
      </c>
      <c r="D59" s="39"/>
      <c r="E59" s="39" t="s">
        <v>96</v>
      </c>
      <c r="F59" s="39" t="s">
        <v>71</v>
      </c>
      <c r="G59" s="42">
        <v>12</v>
      </c>
      <c r="H59" s="41"/>
      <c r="I59" s="41"/>
      <c r="J59" s="41" t="s">
        <v>71</v>
      </c>
      <c r="K59" s="41"/>
      <c r="L59" s="40">
        <v>12</v>
      </c>
      <c r="M59" s="39" t="s">
        <v>71</v>
      </c>
      <c r="N59" s="39"/>
      <c r="O59" s="39" t="s">
        <v>118</v>
      </c>
      <c r="P59" s="39"/>
      <c r="Q59" s="42">
        <v>12</v>
      </c>
      <c r="R59" s="41"/>
      <c r="S59" s="41"/>
      <c r="T59" s="41" t="s">
        <v>71</v>
      </c>
      <c r="U59" s="41"/>
      <c r="V59" s="40">
        <v>12</v>
      </c>
      <c r="W59" s="39"/>
      <c r="X59" s="39"/>
      <c r="Y59" s="39" t="s">
        <v>72</v>
      </c>
      <c r="Z59" s="39"/>
    </row>
    <row r="60" spans="2:33" ht="23.25" thickBot="1" x14ac:dyDescent="0.3">
      <c r="B60" s="40">
        <v>13</v>
      </c>
      <c r="C60" s="39" t="s">
        <v>107</v>
      </c>
      <c r="D60" s="39"/>
      <c r="E60" s="39" t="s">
        <v>74</v>
      </c>
      <c r="F60" s="39" t="s">
        <v>86</v>
      </c>
      <c r="G60" s="42">
        <v>13</v>
      </c>
      <c r="H60" s="41"/>
      <c r="I60" s="41"/>
      <c r="J60" s="41" t="s">
        <v>84</v>
      </c>
      <c r="K60" s="41"/>
      <c r="L60" s="40">
        <v>13</v>
      </c>
      <c r="M60" s="39"/>
      <c r="N60" s="39"/>
      <c r="O60" s="39" t="s">
        <v>71</v>
      </c>
      <c r="P60" s="39"/>
      <c r="V60" s="40">
        <v>13</v>
      </c>
      <c r="W60" s="39"/>
      <c r="X60" s="39"/>
      <c r="Y60" s="39" t="s">
        <v>71</v>
      </c>
      <c r="Z60" s="39"/>
    </row>
    <row r="61" spans="2:33" ht="23.25" thickBot="1" x14ac:dyDescent="0.3">
      <c r="B61" s="40">
        <v>14</v>
      </c>
      <c r="C61" s="39" t="s">
        <v>121</v>
      </c>
      <c r="D61" s="39"/>
      <c r="E61" s="39" t="s">
        <v>88</v>
      </c>
      <c r="F61" s="39"/>
    </row>
    <row r="62" spans="2:33" ht="15.75" thickBot="1" x14ac:dyDescent="0.3">
      <c r="B62" s="40">
        <v>15</v>
      </c>
      <c r="C62" s="39" t="s">
        <v>71</v>
      </c>
      <c r="D62" s="39"/>
      <c r="E62" s="39" t="s">
        <v>81</v>
      </c>
      <c r="F62" s="39"/>
    </row>
    <row r="63" spans="2:33" ht="15.75" thickBot="1" x14ac:dyDescent="0.3">
      <c r="B63" s="40">
        <v>16</v>
      </c>
      <c r="C63" s="39"/>
      <c r="D63" s="39"/>
      <c r="E63" s="39" t="s">
        <v>123</v>
      </c>
      <c r="F63" s="39"/>
    </row>
    <row r="64" spans="2:33" ht="15.75" thickBot="1" x14ac:dyDescent="0.3">
      <c r="B64" s="40">
        <v>17</v>
      </c>
      <c r="C64" s="39"/>
      <c r="D64" s="39"/>
      <c r="E64" s="39" t="s">
        <v>77</v>
      </c>
      <c r="F64" s="39"/>
    </row>
    <row r="65" spans="2:23" ht="23.25" thickBot="1" x14ac:dyDescent="0.3">
      <c r="B65" s="40">
        <v>18</v>
      </c>
      <c r="C65" s="39"/>
      <c r="D65" s="39"/>
      <c r="E65" s="39" t="s">
        <v>98</v>
      </c>
      <c r="F65" s="39"/>
      <c r="H65" s="38"/>
      <c r="I65" s="38"/>
      <c r="R65" s="38"/>
      <c r="W65" s="38"/>
    </row>
    <row r="66" spans="2:23" ht="15.75" thickBot="1" x14ac:dyDescent="0.3">
      <c r="B66" s="40">
        <v>19</v>
      </c>
      <c r="C66" s="39"/>
      <c r="D66" s="39"/>
      <c r="E66" s="39" t="s">
        <v>107</v>
      </c>
      <c r="F66" s="39"/>
      <c r="H66" s="38"/>
      <c r="I66" s="38"/>
      <c r="M66" s="38"/>
      <c r="R66" s="38"/>
      <c r="W66" s="38"/>
    </row>
    <row r="67" spans="2:23" ht="15.75" thickBot="1" x14ac:dyDescent="0.3">
      <c r="B67" s="40">
        <v>20</v>
      </c>
      <c r="C67" s="39"/>
      <c r="D67" s="39"/>
      <c r="E67" s="39" t="s">
        <v>122</v>
      </c>
      <c r="F67" s="39"/>
      <c r="H67" s="38"/>
      <c r="I67" s="38"/>
      <c r="M67" s="38"/>
      <c r="R67" s="38"/>
      <c r="W67" s="38"/>
    </row>
    <row r="68" spans="2:23" ht="15.75" thickBot="1" x14ac:dyDescent="0.3">
      <c r="B68" s="40">
        <v>21</v>
      </c>
      <c r="C68" s="39"/>
      <c r="D68" s="39"/>
      <c r="E68" s="39" t="s">
        <v>103</v>
      </c>
      <c r="F68" s="39"/>
      <c r="H68" s="38"/>
      <c r="I68" s="38"/>
      <c r="M68" s="38"/>
      <c r="O68" s="38"/>
      <c r="Q68" s="38"/>
      <c r="R68" s="38"/>
      <c r="T68" s="38"/>
      <c r="W68" s="38"/>
    </row>
    <row r="69" spans="2:23" ht="15.75" thickBot="1" x14ac:dyDescent="0.3">
      <c r="B69" s="40">
        <v>22</v>
      </c>
      <c r="C69" s="39"/>
      <c r="D69" s="39"/>
      <c r="E69" s="39" t="s">
        <v>121</v>
      </c>
      <c r="F69" s="39"/>
      <c r="H69" s="38"/>
      <c r="I69" s="38"/>
      <c r="J69" s="38"/>
      <c r="M69" s="38"/>
      <c r="O69" s="38"/>
      <c r="Q69" s="38"/>
      <c r="R69" s="38"/>
      <c r="T69" s="38"/>
      <c r="W69" s="38"/>
    </row>
    <row r="70" spans="2:23" ht="15.75" thickBot="1" x14ac:dyDescent="0.3">
      <c r="B70" s="40">
        <v>23</v>
      </c>
      <c r="C70" s="39"/>
      <c r="D70" s="39"/>
      <c r="E70" s="39" t="s">
        <v>71</v>
      </c>
      <c r="F70" s="39"/>
      <c r="H70" s="38"/>
      <c r="I70" s="38"/>
      <c r="J70" s="38"/>
      <c r="L70" s="38"/>
      <c r="M70" s="38"/>
      <c r="O70" s="38"/>
      <c r="Q70" s="38"/>
      <c r="R70" s="37"/>
      <c r="T70" s="38"/>
      <c r="W70" s="38"/>
    </row>
    <row r="71" spans="2:23" ht="15.75" thickBot="1" x14ac:dyDescent="0.3">
      <c r="B71" s="40">
        <v>24</v>
      </c>
      <c r="C71" s="39"/>
      <c r="D71" s="39"/>
      <c r="E71" s="39" t="s">
        <v>84</v>
      </c>
      <c r="F71" s="39"/>
      <c r="H71" s="38"/>
      <c r="I71" s="38"/>
      <c r="J71" s="38"/>
      <c r="L71" s="38"/>
      <c r="M71" s="38"/>
      <c r="O71" s="38"/>
      <c r="Q71" s="38"/>
      <c r="T71" s="38"/>
      <c r="W71" s="38"/>
    </row>
    <row r="72" spans="2:23" x14ac:dyDescent="0.25">
      <c r="H72" s="38"/>
      <c r="I72" s="38"/>
      <c r="J72" s="38"/>
      <c r="L72" s="38"/>
      <c r="M72" s="38"/>
      <c r="O72" s="38"/>
      <c r="Q72" s="38"/>
      <c r="T72" s="38"/>
      <c r="W72" s="38"/>
    </row>
    <row r="73" spans="2:23" x14ac:dyDescent="0.25">
      <c r="H73" s="38"/>
      <c r="I73" s="38"/>
      <c r="J73" s="38"/>
      <c r="L73" s="38"/>
      <c r="M73" s="38"/>
      <c r="O73" s="37"/>
      <c r="Q73" s="38"/>
      <c r="T73" s="38"/>
      <c r="W73" s="38"/>
    </row>
    <row r="74" spans="2:23" x14ac:dyDescent="0.25">
      <c r="H74" s="38"/>
      <c r="I74" s="38"/>
      <c r="J74" s="38"/>
      <c r="L74" s="38"/>
      <c r="M74" s="38"/>
      <c r="Q74" s="38"/>
      <c r="T74" s="38"/>
      <c r="W74" s="38"/>
    </row>
    <row r="75" spans="2:23" x14ac:dyDescent="0.25">
      <c r="H75" s="38"/>
      <c r="I75" s="38"/>
      <c r="J75" s="38"/>
      <c r="L75" s="38"/>
      <c r="M75" s="38"/>
      <c r="Q75" s="38"/>
      <c r="T75" s="37"/>
    </row>
    <row r="76" spans="2:23" x14ac:dyDescent="0.25">
      <c r="H76" s="38"/>
      <c r="I76" s="38"/>
      <c r="J76" s="38"/>
      <c r="L76" s="38"/>
      <c r="M76" s="38"/>
      <c r="Q76" s="38"/>
      <c r="T76" s="38"/>
    </row>
    <row r="77" spans="2:23" x14ac:dyDescent="0.25">
      <c r="F77" s="38"/>
      <c r="H77" s="37"/>
      <c r="I77" s="38"/>
      <c r="J77" s="37"/>
      <c r="L77" s="37"/>
      <c r="M77" s="37"/>
      <c r="Q77" s="38"/>
      <c r="T77" s="38"/>
    </row>
    <row r="78" spans="2:23" x14ac:dyDescent="0.25">
      <c r="F78" s="38"/>
      <c r="I78" s="38"/>
      <c r="L78" s="38"/>
      <c r="Q78" s="38"/>
      <c r="T78" s="38"/>
    </row>
    <row r="79" spans="2:23" x14ac:dyDescent="0.25">
      <c r="F79" s="38"/>
      <c r="I79" s="38"/>
      <c r="L79" s="38"/>
      <c r="Q79" s="37"/>
      <c r="T79" s="38"/>
    </row>
    <row r="80" spans="2:23" x14ac:dyDescent="0.25">
      <c r="F80" s="38"/>
      <c r="I80" s="38"/>
      <c r="L80" s="38"/>
      <c r="T80" s="38"/>
    </row>
    <row r="81" spans="4:20" x14ac:dyDescent="0.25">
      <c r="D81" s="38"/>
      <c r="F81" s="38"/>
      <c r="I81" s="37"/>
      <c r="L81" s="38"/>
      <c r="T81" s="37"/>
    </row>
    <row r="82" spans="4:20" x14ac:dyDescent="0.25">
      <c r="D82" s="38"/>
      <c r="F82" s="38"/>
      <c r="L82" s="38"/>
    </row>
    <row r="83" spans="4:20" x14ac:dyDescent="0.25">
      <c r="D83" s="38"/>
      <c r="F83" s="38"/>
      <c r="L83" s="38"/>
    </row>
    <row r="84" spans="4:20" x14ac:dyDescent="0.25">
      <c r="D84" s="38"/>
      <c r="F84" s="38"/>
    </row>
    <row r="85" spans="4:20" x14ac:dyDescent="0.25">
      <c r="D85" s="38"/>
      <c r="F85" s="38"/>
    </row>
    <row r="86" spans="4:20" x14ac:dyDescent="0.25">
      <c r="D86" s="38"/>
      <c r="F86" s="38"/>
    </row>
    <row r="87" spans="4:20" x14ac:dyDescent="0.25">
      <c r="D87" s="38"/>
      <c r="F87" s="38"/>
    </row>
    <row r="88" spans="4:20" x14ac:dyDescent="0.25">
      <c r="D88" s="38"/>
      <c r="F88" s="38"/>
    </row>
    <row r="89" spans="4:20" x14ac:dyDescent="0.25">
      <c r="D89" s="38"/>
      <c r="F89" s="37"/>
    </row>
    <row r="90" spans="4:20" x14ac:dyDescent="0.25">
      <c r="D90" s="38"/>
      <c r="F90" s="38"/>
    </row>
    <row r="91" spans="4:20" x14ac:dyDescent="0.25">
      <c r="D91" s="38"/>
      <c r="F91" s="38"/>
    </row>
    <row r="92" spans="4:20" x14ac:dyDescent="0.25">
      <c r="D92" s="38"/>
      <c r="F92" s="38"/>
    </row>
    <row r="93" spans="4:20" x14ac:dyDescent="0.25">
      <c r="D93" s="37"/>
      <c r="F93" s="38"/>
    </row>
    <row r="94" spans="4:20" x14ac:dyDescent="0.25">
      <c r="F94" s="38"/>
    </row>
    <row r="95" spans="4:20" x14ac:dyDescent="0.25">
      <c r="F95" s="38"/>
    </row>
    <row r="96" spans="4:20" x14ac:dyDescent="0.25">
      <c r="F96" s="38"/>
    </row>
    <row r="97" spans="6:6" x14ac:dyDescent="0.25">
      <c r="F97" s="38"/>
    </row>
    <row r="98" spans="6:6" x14ac:dyDescent="0.25">
      <c r="F98" s="38"/>
    </row>
    <row r="99" spans="6:6" x14ac:dyDescent="0.25">
      <c r="F99" s="38"/>
    </row>
    <row r="100" spans="6:6" x14ac:dyDescent="0.25">
      <c r="F100" s="38"/>
    </row>
    <row r="101" spans="6:6" x14ac:dyDescent="0.25">
      <c r="F101" s="38"/>
    </row>
    <row r="102" spans="6:6" x14ac:dyDescent="0.25">
      <c r="F102" s="38"/>
    </row>
    <row r="103" spans="6:6" x14ac:dyDescent="0.25">
      <c r="F103" s="38"/>
    </row>
    <row r="104" spans="6:6" x14ac:dyDescent="0.25">
      <c r="F104" s="38"/>
    </row>
    <row r="105" spans="6:6" x14ac:dyDescent="0.25">
      <c r="F105" s="3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82F140EE4AF1341B69E66FC9B8B198E" ma:contentTypeVersion="17" ma:contentTypeDescription="Opprett et nytt dokument." ma:contentTypeScope="" ma:versionID="f02109ef4d42d948e5e8949c5c259b29">
  <xsd:schema xmlns:xsd="http://www.w3.org/2001/XMLSchema" xmlns:xs="http://www.w3.org/2001/XMLSchema" xmlns:p="http://schemas.microsoft.com/office/2006/metadata/properties" xmlns:ns2="8d5ac428-1ac6-4807-adeb-a9620ed4003c" xmlns:ns3="8f1d99e0-f293-46a5-9b95-af9531199313" targetNamespace="http://schemas.microsoft.com/office/2006/metadata/properties" ma:root="true" ma:fieldsID="a57a30ecfcbee2e32fe3267ceebe37c4" ns2:_="" ns3:_="">
    <xsd:import namespace="8d5ac428-1ac6-4807-adeb-a9620ed4003c"/>
    <xsd:import namespace="8f1d99e0-f293-46a5-9b95-af95311993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TaxCatchAll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5ac428-1ac6-4807-adeb-a9620ed400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a64a8461-4d9a-4b5d-93bd-86a5dfa08d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1d99e0-f293-46a5-9b95-af953119931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8634ced-62b3-4947-ae93-3fd089eaae96}" ma:internalName="TaxCatchAll" ma:showField="CatchAllData" ma:web="8f1d99e0-f293-46a5-9b95-af95311993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f1d99e0-f293-46a5-9b95-af9531199313" xsi:nil="true"/>
    <lcf76f155ced4ddcb4097134ff3c332f xmlns="8d5ac428-1ac6-4807-adeb-a9620ed4003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13535-89BF-42FD-B4D3-D1961F4836AD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105B9957-4E3B-45A6-87EB-C841D794B7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780655-C2F2-499B-95F2-2F4F379955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5ac428-1ac6-4807-adeb-a9620ed4003c"/>
    <ds:schemaRef ds:uri="8f1d99e0-f293-46a5-9b95-af95311993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FC886AC-C31B-46A7-B1DD-A3C1F06520DE}">
  <ds:schemaRefs>
    <ds:schemaRef ds:uri="http://schemas.microsoft.com/office/2006/metadata/properties"/>
    <ds:schemaRef ds:uri="http://schemas.microsoft.com/office/infopath/2007/PartnerControls"/>
    <ds:schemaRef ds:uri="8f1d99e0-f293-46a5-9b95-af9531199313"/>
    <ds:schemaRef ds:uri="8d5ac428-1ac6-4807-adeb-a9620ed4003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Navngitte områder</vt:lpstr>
      </vt:variant>
      <vt:variant>
        <vt:i4>8</vt:i4>
      </vt:variant>
    </vt:vector>
  </HeadingPairs>
  <TitlesOfParts>
    <vt:vector size="12" baseType="lpstr">
      <vt:lpstr>Bestillingsskjema</vt:lpstr>
      <vt:lpstr>Database</vt:lpstr>
      <vt:lpstr>Lister</vt:lpstr>
      <vt:lpstr>Rangering</vt:lpstr>
      <vt:lpstr>Delområde1</vt:lpstr>
      <vt:lpstr>FINN_OMRÅDE</vt:lpstr>
      <vt:lpstr>Midt_norge</vt:lpstr>
      <vt:lpstr>NORD</vt:lpstr>
      <vt:lpstr>Sør_øst</vt:lpstr>
      <vt:lpstr>Velg_omr</vt:lpstr>
      <vt:lpstr>Velg_Rullegardin_1</vt:lpstr>
      <vt:lpstr>Vest</vt:lpstr>
    </vt:vector>
  </TitlesOfParts>
  <Company>Helseforetakenes Innkjøpsservice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Trond Skorstad</dc:creator>
  <cp:keywords>_£Bilde</cp:keywords>
  <cp:lastModifiedBy>May Britt Harila</cp:lastModifiedBy>
  <cp:lastPrinted>2016-12-01T12:30:27Z</cp:lastPrinted>
  <dcterms:created xsi:type="dcterms:W3CDTF">2009-04-30T06:01:45Z</dcterms:created>
  <dcterms:modified xsi:type="dcterms:W3CDTF">2026-05-28T08:45:16Z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TaxKeywordTaxHTField">
    <vt:lpwstr>_£Bilde|11111111-1111-1111-1111-111111111111</vt:lpwstr>
  </property>
  <property fmtid="{D5CDD505-2E9C-101B-9397-08002B2CF9AE}" pid="4" name="PublishingExpirationDate">
    <vt:lpwstr/>
  </property>
  <property fmtid="{D5CDD505-2E9C-101B-9397-08002B2CF9AE}" pid="5" name="PublishingStartDate">
    <vt:lpwstr/>
  </property>
  <property fmtid="{D5CDD505-2E9C-101B-9397-08002B2CF9AE}" pid="6" name="FNSPRollUpIngress">
    <vt:lpwstr/>
  </property>
  <property fmtid="{D5CDD505-2E9C-101B-9397-08002B2CF9AE}" pid="7" name="display_urn:schemas-microsoft-com:office:office#Editor">
    <vt:lpwstr>May Britt Harila</vt:lpwstr>
  </property>
  <property fmtid="{D5CDD505-2E9C-101B-9397-08002B2CF9AE}" pid="8" name="Order">
    <vt:lpwstr>6205600.00000000</vt:lpwstr>
  </property>
  <property fmtid="{D5CDD505-2E9C-101B-9397-08002B2CF9AE}" pid="9" name="display_urn:schemas-microsoft-com:office:office#Author">
    <vt:lpwstr>May Britt Harila</vt:lpwstr>
  </property>
  <property fmtid="{D5CDD505-2E9C-101B-9397-08002B2CF9AE}" pid="10" name="MediaServiceImageTags">
    <vt:lpwstr/>
  </property>
  <property fmtid="{D5CDD505-2E9C-101B-9397-08002B2CF9AE}" pid="11" name="ContentTypeId">
    <vt:lpwstr>0x010100082F140EE4AF1341B69E66FC9B8B198E</vt:lpwstr>
  </property>
</Properties>
</file>